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960" windowHeight="5685" activeTab="1"/>
  </bookViews>
  <sheets>
    <sheet name="Arkusz1" sheetId="1" r:id="rId1"/>
    <sheet name="Arkusz2" sheetId="2" r:id="rId2"/>
  </sheets>
  <definedNames>
    <definedName name="_xlnm.Print_Area" localSheetId="0">'Arkusz1'!$A$1:$K$537</definedName>
  </definedNames>
  <calcPr fullCalcOnLoad="1"/>
</workbook>
</file>

<file path=xl/sharedStrings.xml><?xml version="1.0" encoding="utf-8"?>
<sst xmlns="http://schemas.openxmlformats.org/spreadsheetml/2006/main" count="1601" uniqueCount="814">
  <si>
    <t>Lp.</t>
  </si>
  <si>
    <t>Nazwa jednostki</t>
  </si>
  <si>
    <t>Adres nieruchomości</t>
  </si>
  <si>
    <t>Powierzchnia ogólna (ha)</t>
  </si>
  <si>
    <t>Numer działki</t>
  </si>
  <si>
    <t>Numer księgi wieczystej</t>
  </si>
  <si>
    <t>Forma władania</t>
  </si>
  <si>
    <t>Zabudowa                             (ilość budynków)</t>
  </si>
  <si>
    <t>4/1</t>
  </si>
  <si>
    <t>5/1</t>
  </si>
  <si>
    <t>6/1</t>
  </si>
  <si>
    <t>3312</t>
  </si>
  <si>
    <t>3313</t>
  </si>
  <si>
    <t>3314</t>
  </si>
  <si>
    <t>3320</t>
  </si>
  <si>
    <t>3321</t>
  </si>
  <si>
    <t>1.</t>
  </si>
  <si>
    <t>trwały             zarząd</t>
  </si>
  <si>
    <t>2.</t>
  </si>
  <si>
    <t>265/12</t>
  </si>
  <si>
    <t>265/13</t>
  </si>
  <si>
    <t>265/14</t>
  </si>
  <si>
    <t>265/15</t>
  </si>
  <si>
    <t>265/16</t>
  </si>
  <si>
    <t>budynki - 3, w tym:            mieszkalne - 3</t>
  </si>
  <si>
    <t>23/2</t>
  </si>
  <si>
    <t>184</t>
  </si>
  <si>
    <t>202/8</t>
  </si>
  <si>
    <t>202/10</t>
  </si>
  <si>
    <t>3.</t>
  </si>
  <si>
    <t>4.</t>
  </si>
  <si>
    <t>Tanowo,                                  ul. Leśna 91</t>
  </si>
  <si>
    <t>17/3</t>
  </si>
  <si>
    <t>22</t>
  </si>
  <si>
    <t>3335/10</t>
  </si>
  <si>
    <t>5.</t>
  </si>
  <si>
    <t>Police,                                                                   ul. Kresowa 26</t>
  </si>
  <si>
    <t>Tanowo,                                           ul. Szczecińska 2</t>
  </si>
  <si>
    <t>6.</t>
  </si>
  <si>
    <t>Police, ul. Janusza Korczaka 27</t>
  </si>
  <si>
    <t>23/1</t>
  </si>
  <si>
    <t>budynki - 2, w tym: niemieszkalne - 2</t>
  </si>
  <si>
    <t>Młodzieżowy Ośrodek Wychowawczy w Trzebieży</t>
  </si>
  <si>
    <t>405/1</t>
  </si>
  <si>
    <t>Trzebież,                                             ul. WOP 10</t>
  </si>
  <si>
    <t>Zespół Szkół                                         im. Ignacego Łukasiewicza                                     w Policach</t>
  </si>
  <si>
    <t>Nowe Warpno,                                 Podgrodzie</t>
  </si>
  <si>
    <t>101/4</t>
  </si>
  <si>
    <t>101/6</t>
  </si>
  <si>
    <t>101/18</t>
  </si>
  <si>
    <t>101/25</t>
  </si>
  <si>
    <t>101/91</t>
  </si>
  <si>
    <t>101/92</t>
  </si>
  <si>
    <t>101/96</t>
  </si>
  <si>
    <t>101/97</t>
  </si>
  <si>
    <t>101/98</t>
  </si>
  <si>
    <t>101/99</t>
  </si>
  <si>
    <t>101/100</t>
  </si>
  <si>
    <t>101/101</t>
  </si>
  <si>
    <t>101/102</t>
  </si>
  <si>
    <t>101/103</t>
  </si>
  <si>
    <t>101/104</t>
  </si>
  <si>
    <t>101/105</t>
  </si>
  <si>
    <t>101/106</t>
  </si>
  <si>
    <t>101/107</t>
  </si>
  <si>
    <t>101/108</t>
  </si>
  <si>
    <t>101/109</t>
  </si>
  <si>
    <t>101/135</t>
  </si>
  <si>
    <t>101/136</t>
  </si>
  <si>
    <t>udział 1/11 części</t>
  </si>
  <si>
    <t>Starostwo Powiatowe                              w Policach</t>
  </si>
  <si>
    <t>administrowanie</t>
  </si>
  <si>
    <t>17/1</t>
  </si>
  <si>
    <t>26</t>
  </si>
  <si>
    <t>3335/9</t>
  </si>
  <si>
    <t>Police,                                                   ul. Kresowa</t>
  </si>
  <si>
    <t>12</t>
  </si>
  <si>
    <t>18/23</t>
  </si>
  <si>
    <t>droga wewnętrzna</t>
  </si>
  <si>
    <t>1/3</t>
  </si>
  <si>
    <t>1/4</t>
  </si>
  <si>
    <t>1/5</t>
  </si>
  <si>
    <t>1/6</t>
  </si>
  <si>
    <t>2/2</t>
  </si>
  <si>
    <t>Police,                                                                        ul. Tanowska 8</t>
  </si>
  <si>
    <t>2433/4</t>
  </si>
  <si>
    <t>3073/2</t>
  </si>
  <si>
    <t>3068/4</t>
  </si>
  <si>
    <t>101/5</t>
  </si>
  <si>
    <t>101/83</t>
  </si>
  <si>
    <t>101/84</t>
  </si>
  <si>
    <t>101/94</t>
  </si>
  <si>
    <t>101/110</t>
  </si>
  <si>
    <t>101/111</t>
  </si>
  <si>
    <t>101/112</t>
  </si>
  <si>
    <t>101/113</t>
  </si>
  <si>
    <t>101/114</t>
  </si>
  <si>
    <t>101/115</t>
  </si>
  <si>
    <t>101/116</t>
  </si>
  <si>
    <t>101/117</t>
  </si>
  <si>
    <t>101/118</t>
  </si>
  <si>
    <t>101/119</t>
  </si>
  <si>
    <t>101/131</t>
  </si>
  <si>
    <t>udział 3/11 części</t>
  </si>
  <si>
    <t>Buk</t>
  </si>
  <si>
    <t>Bezrzecze</t>
  </si>
  <si>
    <t xml:space="preserve"> </t>
  </si>
  <si>
    <t>Dobra</t>
  </si>
  <si>
    <t>183/1</t>
  </si>
  <si>
    <t>184/1</t>
  </si>
  <si>
    <t>185/1</t>
  </si>
  <si>
    <t>186/1</t>
  </si>
  <si>
    <t>187/1</t>
  </si>
  <si>
    <t>188/1</t>
  </si>
  <si>
    <t>189/1</t>
  </si>
  <si>
    <t>190/1</t>
  </si>
  <si>
    <t>191/1</t>
  </si>
  <si>
    <t>192/1</t>
  </si>
  <si>
    <t>193/1</t>
  </si>
  <si>
    <t>274/5</t>
  </si>
  <si>
    <t>274/6</t>
  </si>
  <si>
    <t>274/7</t>
  </si>
  <si>
    <t>1270/1</t>
  </si>
  <si>
    <t>Grzepnica</t>
  </si>
  <si>
    <t>43/3</t>
  </si>
  <si>
    <t>Sławoszewo</t>
  </si>
  <si>
    <t>Tanowo</t>
  </si>
  <si>
    <t>727/3</t>
  </si>
  <si>
    <t>824/1</t>
  </si>
  <si>
    <t>Pilchowo</t>
  </si>
  <si>
    <t>26/6</t>
  </si>
  <si>
    <t>801/3</t>
  </si>
  <si>
    <t>801/5</t>
  </si>
  <si>
    <t>802/6</t>
  </si>
  <si>
    <t>803/9</t>
  </si>
  <si>
    <t>803/11</t>
  </si>
  <si>
    <t>803/13</t>
  </si>
  <si>
    <t>803/15</t>
  </si>
  <si>
    <t>803/17</t>
  </si>
  <si>
    <t>803/18</t>
  </si>
  <si>
    <t>803/20</t>
  </si>
  <si>
    <t>804/10</t>
  </si>
  <si>
    <t>804/12</t>
  </si>
  <si>
    <t>802/8</t>
  </si>
  <si>
    <t>805/11</t>
  </si>
  <si>
    <t>Siedlice</t>
  </si>
  <si>
    <t>Wieńkowo</t>
  </si>
  <si>
    <t>131/2</t>
  </si>
  <si>
    <t>132/2</t>
  </si>
  <si>
    <t>133/2</t>
  </si>
  <si>
    <t>Kołbaskowo</t>
  </si>
  <si>
    <t>113/3</t>
  </si>
  <si>
    <t>114/1</t>
  </si>
  <si>
    <t>84/2</t>
  </si>
  <si>
    <t>83/6</t>
  </si>
  <si>
    <t>9/20</t>
  </si>
  <si>
    <t>84/6</t>
  </si>
  <si>
    <t>9/22</t>
  </si>
  <si>
    <t>7/19</t>
  </si>
  <si>
    <t>11/7</t>
  </si>
  <si>
    <t>11/5</t>
  </si>
  <si>
    <t>Będargowo</t>
  </si>
  <si>
    <t>Bobolin</t>
  </si>
  <si>
    <t>36/15</t>
  </si>
  <si>
    <t>Warnik</t>
  </si>
  <si>
    <t>10/1</t>
  </si>
  <si>
    <t>10/4</t>
  </si>
  <si>
    <t>11/1</t>
  </si>
  <si>
    <t>4/35</t>
  </si>
  <si>
    <t>8/3</t>
  </si>
  <si>
    <t>14/1</t>
  </si>
  <si>
    <t>39/2</t>
  </si>
  <si>
    <t>37/2</t>
  </si>
  <si>
    <t>9/1</t>
  </si>
  <si>
    <t>4/46</t>
  </si>
  <si>
    <t>4/47</t>
  </si>
  <si>
    <t>12/10</t>
  </si>
  <si>
    <t>12/8</t>
  </si>
  <si>
    <t>6/23</t>
  </si>
  <si>
    <t>8/6</t>
  </si>
  <si>
    <t>Karwowo</t>
  </si>
  <si>
    <t>86/1</t>
  </si>
  <si>
    <t>Przęsocin</t>
  </si>
  <si>
    <t>28/2</t>
  </si>
  <si>
    <t>Ogółem</t>
  </si>
  <si>
    <t>318/68</t>
  </si>
  <si>
    <t>2145</t>
  </si>
  <si>
    <t>-</t>
  </si>
  <si>
    <t>Powiatowe Centrum Pomocy Rodzinie w Policach</t>
  </si>
  <si>
    <t>SZ2S/00038099/4</t>
  </si>
  <si>
    <t>33/18</t>
  </si>
  <si>
    <t>33/20</t>
  </si>
  <si>
    <t>35/4</t>
  </si>
  <si>
    <t>66/12</t>
  </si>
  <si>
    <t>66/91</t>
  </si>
  <si>
    <t>SZ2S/00021219/0</t>
  </si>
  <si>
    <t>39/3</t>
  </si>
  <si>
    <t>39/4</t>
  </si>
  <si>
    <t>513  (d. 38772)</t>
  </si>
  <si>
    <t>SZ2S/00038796/0</t>
  </si>
  <si>
    <t>Brzózki</t>
  </si>
  <si>
    <t>384</t>
  </si>
  <si>
    <t>SZ2S/00039138/7</t>
  </si>
  <si>
    <t>Zalesie</t>
  </si>
  <si>
    <t>564</t>
  </si>
  <si>
    <t>SZ2S/00039137/0</t>
  </si>
  <si>
    <t>Warnołęka</t>
  </si>
  <si>
    <t>347</t>
  </si>
  <si>
    <t>Myślibórz Wielki</t>
  </si>
  <si>
    <t>110</t>
  </si>
  <si>
    <t>345</t>
  </si>
  <si>
    <t>465/4</t>
  </si>
  <si>
    <t>SZ2S/00036886/4</t>
  </si>
  <si>
    <t>102/11</t>
  </si>
  <si>
    <t>SZ2S/00039485/4</t>
  </si>
  <si>
    <t>Police 1</t>
  </si>
  <si>
    <t>Police 12</t>
  </si>
  <si>
    <t>Nowe Warpno Nr 3</t>
  </si>
  <si>
    <t>899</t>
  </si>
  <si>
    <t>32/2</t>
  </si>
  <si>
    <t>32/4</t>
  </si>
  <si>
    <t>32/5</t>
  </si>
  <si>
    <t>32/7</t>
  </si>
  <si>
    <t>32/9</t>
  </si>
  <si>
    <t>39/6</t>
  </si>
  <si>
    <t>39/7</t>
  </si>
  <si>
    <t>39/8</t>
  </si>
  <si>
    <t>66/1</t>
  </si>
  <si>
    <t>67/3</t>
  </si>
  <si>
    <t>67/4</t>
  </si>
  <si>
    <t>67/6</t>
  </si>
  <si>
    <t>68/3</t>
  </si>
  <si>
    <t>68/5</t>
  </si>
  <si>
    <t>101/3</t>
  </si>
  <si>
    <t>102/3</t>
  </si>
  <si>
    <t>102/5</t>
  </si>
  <si>
    <t>136/3</t>
  </si>
  <si>
    <t>136/5</t>
  </si>
  <si>
    <t>136/6</t>
  </si>
  <si>
    <t>137/1</t>
  </si>
  <si>
    <t>137/2</t>
  </si>
  <si>
    <t>345/1</t>
  </si>
  <si>
    <t>173/1</t>
  </si>
  <si>
    <t>174/1</t>
  </si>
  <si>
    <t>218/3</t>
  </si>
  <si>
    <t>218/4</t>
  </si>
  <si>
    <t>218/5</t>
  </si>
  <si>
    <t>218/7</t>
  </si>
  <si>
    <t>218/8</t>
  </si>
  <si>
    <t>258/1</t>
  </si>
  <si>
    <t>259/1</t>
  </si>
  <si>
    <t>298/1</t>
  </si>
  <si>
    <t>298/2</t>
  </si>
  <si>
    <t>299/1</t>
  </si>
  <si>
    <t>299/2</t>
  </si>
  <si>
    <t>319/1</t>
  </si>
  <si>
    <t>SZ2S/00022623/2</t>
  </si>
  <si>
    <t>339/3</t>
  </si>
  <si>
    <t>369/3</t>
  </si>
  <si>
    <t>369/4</t>
  </si>
  <si>
    <t>369/5</t>
  </si>
  <si>
    <t>369/7</t>
  </si>
  <si>
    <t>383/1</t>
  </si>
  <si>
    <t>384/3</t>
  </si>
  <si>
    <t>384/4</t>
  </si>
  <si>
    <t>385/3</t>
  </si>
  <si>
    <t>385/5</t>
  </si>
  <si>
    <t>407/3</t>
  </si>
  <si>
    <t>431/6</t>
  </si>
  <si>
    <t>432/4</t>
  </si>
  <si>
    <t>432/5</t>
  </si>
  <si>
    <t>432/7</t>
  </si>
  <si>
    <t>199/1</t>
  </si>
  <si>
    <t>199/3</t>
  </si>
  <si>
    <t>198/2</t>
  </si>
  <si>
    <t>Łęgi</t>
  </si>
  <si>
    <t>Rzędziny</t>
  </si>
  <si>
    <t>81</t>
  </si>
  <si>
    <t>131</t>
  </si>
  <si>
    <t>162</t>
  </si>
  <si>
    <t>182</t>
  </si>
  <si>
    <t>90</t>
  </si>
  <si>
    <t>390</t>
  </si>
  <si>
    <t>Uniemyśl</t>
  </si>
  <si>
    <t>5</t>
  </si>
  <si>
    <t>112</t>
  </si>
  <si>
    <t>Kościno</t>
  </si>
  <si>
    <t>25</t>
  </si>
  <si>
    <t>SZ2S/00031541/9</t>
  </si>
  <si>
    <t>Dołuje</t>
  </si>
  <si>
    <t>181</t>
  </si>
  <si>
    <t>74/1</t>
  </si>
  <si>
    <t>SZ2S/00031674/0</t>
  </si>
  <si>
    <t>177</t>
  </si>
  <si>
    <t>SZ2S/00040317/6</t>
  </si>
  <si>
    <t>Stobno</t>
  </si>
  <si>
    <t>SZ2S/00033515/2</t>
  </si>
  <si>
    <t>50/1</t>
  </si>
  <si>
    <t>50/2</t>
  </si>
  <si>
    <t>SZ2S/00040417/7</t>
  </si>
  <si>
    <t>budynki - 4, w tym: niemieszkalne - 3,                                        mieszkalne - 1</t>
  </si>
  <si>
    <t>budynki - 1, w tym: niemieszkalne - 1</t>
  </si>
  <si>
    <t>Specjalny Ośrodek Szkolno-Wychowawczy im. Kawalerów Orderu Uśmiechu                                 w Tanowie</t>
  </si>
  <si>
    <t>Poradnia Psychologiczno-Pedagogiczna                                     w Policach</t>
  </si>
  <si>
    <t>odcinek drogi powiatowej                                     Nr 3915Z</t>
  </si>
  <si>
    <t>droga powiatowa Nr 3916Z</t>
  </si>
  <si>
    <t>na poszerzenie drogi powiatowej Nr 3916Z</t>
  </si>
  <si>
    <t>na poszerzenie drogi powiatowej Nr 3917Z</t>
  </si>
  <si>
    <t>odcinek drogi powiatowej                           Nr 3915Z</t>
  </si>
  <si>
    <t>na poszerzenie drogi powiatowej Nr 3911Z</t>
  </si>
  <si>
    <t>droga powiatowa Nr 3911Z</t>
  </si>
  <si>
    <t>droga powiatowa Nr 3913Z</t>
  </si>
  <si>
    <t>na poszerzenie drogi powiatowej Nr 3904Z</t>
  </si>
  <si>
    <t>na poszerzenie drogi powiatowej Nr 3906Z</t>
  </si>
  <si>
    <t>droga powiatowa Nr 3905Z</t>
  </si>
  <si>
    <t>na poszerzenie drogi powiatowej Nr 3928Z</t>
  </si>
  <si>
    <t>droga powiatowa Nr 3923Z</t>
  </si>
  <si>
    <t>na poszerzenie drogi powiatowej Nr 3914Z</t>
  </si>
  <si>
    <t>na poszerzenie drogi powiatowej Nr 3930Z</t>
  </si>
  <si>
    <t>droga powiatowa Nr 3901Z</t>
  </si>
  <si>
    <t>droga powiatowa Nr 3902Z</t>
  </si>
  <si>
    <t>droga powiatowa Nr 3900Z</t>
  </si>
  <si>
    <t>droga powiatowa Nr 3909Z</t>
  </si>
  <si>
    <t>droga powiatowa Nr 3912Z</t>
  </si>
  <si>
    <t>droga powiatowa Nr 3908Z</t>
  </si>
  <si>
    <t>na poszerzenie drogi powiatowej Nr 3902Z</t>
  </si>
  <si>
    <t>droga powiatowa Nr 3919Z</t>
  </si>
  <si>
    <t>droga powiatowa Nr 3920Z</t>
  </si>
  <si>
    <t>Police,                                                        ul. Szkolna 2</t>
  </si>
  <si>
    <t>2415/1</t>
  </si>
  <si>
    <t>na poszerzenie drogi powiatowej Nr 3936Z</t>
  </si>
  <si>
    <t xml:space="preserve">Police                                                ul. Siedlecka 6                                  </t>
  </si>
  <si>
    <t xml:space="preserve">budynki - 5, w tym: niemieszkalne - 5,  </t>
  </si>
  <si>
    <t xml:space="preserve">Police,                                                ul. Janusza Korczaka </t>
  </si>
  <si>
    <t>1,0540</t>
  </si>
  <si>
    <t>194/1</t>
  </si>
  <si>
    <t>130/3</t>
  </si>
  <si>
    <t>SZ2S/00042036/6</t>
  </si>
  <si>
    <t>na poszerzenie drogi powiatowej Nr 3909Z</t>
  </si>
  <si>
    <t>Powierzchnia działki/udziału                             w działce (ha)</t>
  </si>
  <si>
    <t>budynki - 23, w tym: niemieszkalne - 11,                                                  mieszkalne - 12</t>
  </si>
  <si>
    <t>budynek - 1, w tym:                                              mieszkalne - 1</t>
  </si>
  <si>
    <t>101/249</t>
  </si>
  <si>
    <t>101/250</t>
  </si>
  <si>
    <t>343/3</t>
  </si>
  <si>
    <t>SZ2S/00008332/1</t>
  </si>
  <si>
    <t>droga powiatowa Nr 3906Z</t>
  </si>
  <si>
    <t>Barnisław</t>
  </si>
  <si>
    <t>174/17</t>
  </si>
  <si>
    <t>SZ2S/00037847/6</t>
  </si>
  <si>
    <t>na poszerzenie drogi powiatowej Nr 3924Z</t>
  </si>
  <si>
    <t>SZ2S/00040574/5</t>
  </si>
  <si>
    <t>Police,                                                           ul. Janusza Korczaka</t>
  </si>
  <si>
    <t>Starostwo Powiatowe                              w Policach c.d.</t>
  </si>
  <si>
    <t>101/251</t>
  </si>
  <si>
    <t>101/252</t>
  </si>
  <si>
    <t>23/6</t>
  </si>
  <si>
    <t>172/3</t>
  </si>
  <si>
    <t>SZ2S/00043790/6</t>
  </si>
  <si>
    <t>40/1</t>
  </si>
  <si>
    <t>40/5</t>
  </si>
  <si>
    <t>40/6</t>
  </si>
  <si>
    <t>SZ2S/00043791/3</t>
  </si>
  <si>
    <t>Kamieniec</t>
  </si>
  <si>
    <t>116/34</t>
  </si>
  <si>
    <t>SZ2S/00004131/4</t>
  </si>
  <si>
    <t>na poszerzenie drogi powiatowej Nr 3929Z</t>
  </si>
  <si>
    <t>Kurów</t>
  </si>
  <si>
    <t>45/1</t>
  </si>
  <si>
    <t>48/3</t>
  </si>
  <si>
    <t>49/1</t>
  </si>
  <si>
    <t>51</t>
  </si>
  <si>
    <t>SZ2S/00031879/7</t>
  </si>
  <si>
    <t>droga powiatowa Nr 3927Z</t>
  </si>
  <si>
    <t>Przecław</t>
  </si>
  <si>
    <t>SZ2S/00043959/9</t>
  </si>
  <si>
    <t>Siadło Dolne</t>
  </si>
  <si>
    <t>34</t>
  </si>
  <si>
    <t>118</t>
  </si>
  <si>
    <t>123/2</t>
  </si>
  <si>
    <t>123/3</t>
  </si>
  <si>
    <t>206/11</t>
  </si>
  <si>
    <t>Siadło Górne</t>
  </si>
  <si>
    <t>44/3</t>
  </si>
  <si>
    <t>90/2</t>
  </si>
  <si>
    <t>91</t>
  </si>
  <si>
    <t>Ustowo</t>
  </si>
  <si>
    <t>43/2</t>
  </si>
  <si>
    <t>81/1</t>
  </si>
  <si>
    <t>387/2</t>
  </si>
  <si>
    <t>SZ2S/00040379/8</t>
  </si>
  <si>
    <t>Police 8</t>
  </si>
  <si>
    <t>2672/4</t>
  </si>
  <si>
    <t>droga powiatowa Nr 3914Z</t>
  </si>
  <si>
    <t>Police 9</t>
  </si>
  <si>
    <t>3065</t>
  </si>
  <si>
    <t>3066</t>
  </si>
  <si>
    <t>droga powiatowa Nr 3936Z</t>
  </si>
  <si>
    <t>Police 10</t>
  </si>
  <si>
    <t>2672/1</t>
  </si>
  <si>
    <t>Sz2S/00031829/2</t>
  </si>
  <si>
    <t>101/11</t>
  </si>
  <si>
    <t>28/3</t>
  </si>
  <si>
    <t>SZ2S/00043608/4</t>
  </si>
  <si>
    <t>27</t>
  </si>
  <si>
    <t>49</t>
  </si>
  <si>
    <t>2652/1</t>
  </si>
  <si>
    <t>SZ2S/00001463/9</t>
  </si>
  <si>
    <t>Police 15</t>
  </si>
  <si>
    <t>279/2</t>
  </si>
  <si>
    <t>2652/2</t>
  </si>
  <si>
    <t>Police 16</t>
  </si>
  <si>
    <t>2669/1</t>
  </si>
  <si>
    <t>70</t>
  </si>
  <si>
    <t>96</t>
  </si>
  <si>
    <t>124</t>
  </si>
  <si>
    <t>w części ścieżka rowerowa Police – Siedlice</t>
  </si>
  <si>
    <t>Specjalny Ośrodek Szkolno-Wychowawczy Nr 1 dla Dzieci Niepełnosprawnych Ruchowo  im. Marii Grzegorzewskiej                                            w Policach</t>
  </si>
  <si>
    <t>458/1</t>
  </si>
  <si>
    <t>SZ2S/00004744/4</t>
  </si>
  <si>
    <t>SZ2S/00004170/9</t>
  </si>
  <si>
    <t>SZ2S/00040975/6</t>
  </si>
  <si>
    <t>SZ2S/00020546/4</t>
  </si>
  <si>
    <t>SZ2S/00015627/8</t>
  </si>
  <si>
    <t>SZ2S/00043299/4</t>
  </si>
  <si>
    <t>SZ2S/00015508/8</t>
  </si>
  <si>
    <t>SZ2S/00018955/7</t>
  </si>
  <si>
    <t>SZ2S/00004235/3</t>
  </si>
  <si>
    <t>SZ2S/00020233/7</t>
  </si>
  <si>
    <t>SZ2S/00044591/8</t>
  </si>
  <si>
    <t>SZ2S/00026498/4</t>
  </si>
  <si>
    <t>SZ2S/00044663/4</t>
  </si>
  <si>
    <t>SZ2S/00027509/2</t>
  </si>
  <si>
    <t>SZ2S/00034582/9</t>
  </si>
  <si>
    <t>SZ2S/000164163</t>
  </si>
  <si>
    <t>SZ2S/00016416/3</t>
  </si>
  <si>
    <t>SZ2S/00034583/6</t>
  </si>
  <si>
    <t>SZ2S/00023268/2</t>
  </si>
  <si>
    <t>SZ2S/00004821/8</t>
  </si>
  <si>
    <t>SZ2S/00032104/1</t>
  </si>
  <si>
    <t>SZ2S/00044590/1</t>
  </si>
  <si>
    <t>SZ2S/00001112/4</t>
  </si>
  <si>
    <t>SZ2S/00017154/5</t>
  </si>
  <si>
    <t>SZ2S/00033258/2</t>
  </si>
  <si>
    <t>SZ2S/00017158/3</t>
  </si>
  <si>
    <t>SZ2S/00023431/6</t>
  </si>
  <si>
    <t>30</t>
  </si>
  <si>
    <t>65/1</t>
  </si>
  <si>
    <t>SZ2S/00031647/2</t>
  </si>
  <si>
    <t>SZ2S/00031724/6</t>
  </si>
  <si>
    <t>SZ2S/00021033/2</t>
  </si>
  <si>
    <t>SZ2S/00021420/2</t>
  </si>
  <si>
    <t>SZ2S/00031340/0</t>
  </si>
  <si>
    <t>SZ2S/00036207/1</t>
  </si>
  <si>
    <t>SZ2S/00044240/3</t>
  </si>
  <si>
    <t>461/2</t>
  </si>
  <si>
    <t>SZ2S/00045196/6</t>
  </si>
  <si>
    <t>SZ2S/00035465/0</t>
  </si>
  <si>
    <t>SZ2S/00023977/5</t>
  </si>
  <si>
    <t>SZ2S/00033106/2</t>
  </si>
  <si>
    <t>SZ2S/00000842/3</t>
  </si>
  <si>
    <t>SZ2S/00034109/0</t>
  </si>
  <si>
    <t>SZ2S/00041956/4</t>
  </si>
  <si>
    <t>SZ2S/00018212/7</t>
  </si>
  <si>
    <t>SZ2S/00036358/4</t>
  </si>
  <si>
    <t>44</t>
  </si>
  <si>
    <t>droga powiatowa Nr 3921Z</t>
  </si>
  <si>
    <t>SZ2S/00031608/7</t>
  </si>
  <si>
    <t>SZ2S/00036359/1</t>
  </si>
  <si>
    <t>SZ2S/00036357/7</t>
  </si>
  <si>
    <t>18</t>
  </si>
  <si>
    <t>SZ2S/00032228/6</t>
  </si>
  <si>
    <t>8/10</t>
  </si>
  <si>
    <t>SZ2S/00044427/8</t>
  </si>
  <si>
    <t>431</t>
  </si>
  <si>
    <t>droga powiatowa Nr 3931Z</t>
  </si>
  <si>
    <t>Police 14</t>
  </si>
  <si>
    <t>SZ2S/00044174/9</t>
  </si>
  <si>
    <t>SZ2S/00031829/2</t>
  </si>
  <si>
    <t>Police 13</t>
  </si>
  <si>
    <t>89/1</t>
  </si>
  <si>
    <t>SZ2S/00032592/8</t>
  </si>
  <si>
    <t>droga powiatowa Nr 3934Z</t>
  </si>
  <si>
    <t>SZ2S/00028302/8</t>
  </si>
  <si>
    <t>SZ2S/00041128/1</t>
  </si>
  <si>
    <t>SZ2S/00031965/7</t>
  </si>
  <si>
    <t>SZ2S/00042722/2</t>
  </si>
  <si>
    <t>116</t>
  </si>
  <si>
    <t>droga powiatowa Nr 3918Z</t>
  </si>
  <si>
    <t>130</t>
  </si>
  <si>
    <t>140/2</t>
  </si>
  <si>
    <t>39/24</t>
  </si>
  <si>
    <t>SZ2S/00015706/6</t>
  </si>
  <si>
    <t>Wąwelnica</t>
  </si>
  <si>
    <t>10/9</t>
  </si>
  <si>
    <t>SZ2S/00044451/5</t>
  </si>
  <si>
    <t>droga powiatowa Nr 3917Z</t>
  </si>
  <si>
    <t>Wołczkowo</t>
  </si>
  <si>
    <t>488</t>
  </si>
  <si>
    <t>Ostoja</t>
  </si>
  <si>
    <t>11/3</t>
  </si>
  <si>
    <t>12/3</t>
  </si>
  <si>
    <t>SZ2S/00031504/8</t>
  </si>
  <si>
    <t>droga powiatowa Nr 3926Z</t>
  </si>
  <si>
    <t>Przylep</t>
  </si>
  <si>
    <t>Rajkowo</t>
  </si>
  <si>
    <t>5/3</t>
  </si>
  <si>
    <t>Tatynia</t>
  </si>
  <si>
    <t>324</t>
  </si>
  <si>
    <t>325</t>
  </si>
  <si>
    <t>326/1</t>
  </si>
  <si>
    <t>326/2</t>
  </si>
  <si>
    <t>SZ2S/00031531/6</t>
  </si>
  <si>
    <t>474</t>
  </si>
  <si>
    <t>Sierakowo</t>
  </si>
  <si>
    <t>6</t>
  </si>
  <si>
    <t>8/1</t>
  </si>
  <si>
    <t>SZ2S/00031751/4</t>
  </si>
  <si>
    <t>101/1</t>
  </si>
  <si>
    <t>102</t>
  </si>
  <si>
    <t>24/1</t>
  </si>
  <si>
    <t>2089</t>
  </si>
  <si>
    <t>3185</t>
  </si>
  <si>
    <t>SZ2S/00032587/0</t>
  </si>
  <si>
    <t>SZ2S/00033927/3</t>
  </si>
  <si>
    <t>SZ2S/00031964/0</t>
  </si>
  <si>
    <t>droga powiatowa Nr 3904Z</t>
  </si>
  <si>
    <t>Dębostrów</t>
  </si>
  <si>
    <t>812</t>
  </si>
  <si>
    <t>Drogoradz</t>
  </si>
  <si>
    <t>604</t>
  </si>
  <si>
    <t>598</t>
  </si>
  <si>
    <t>Karpin</t>
  </si>
  <si>
    <t>56</t>
  </si>
  <si>
    <t>13</t>
  </si>
  <si>
    <t>16/1</t>
  </si>
  <si>
    <t>16/2</t>
  </si>
  <si>
    <t>16/3</t>
  </si>
  <si>
    <t>SZ2S/00031989/1</t>
  </si>
  <si>
    <t>216/2</t>
  </si>
  <si>
    <t>122/24</t>
  </si>
  <si>
    <t>25/8</t>
  </si>
  <si>
    <t>SZ2S/00045250/3</t>
  </si>
  <si>
    <t>25/9</t>
  </si>
  <si>
    <t>udział 1/4 części</t>
  </si>
  <si>
    <t>34/73</t>
  </si>
  <si>
    <t>34/74</t>
  </si>
  <si>
    <t>46/1</t>
  </si>
  <si>
    <t>SZ2S/00032219/0</t>
  </si>
  <si>
    <t>droga powiatowa Nr 3910Z</t>
  </si>
  <si>
    <t>Mierzyn 3</t>
  </si>
  <si>
    <t>221/1</t>
  </si>
  <si>
    <t>254/1</t>
  </si>
  <si>
    <t>257/4</t>
  </si>
  <si>
    <t>257/6</t>
  </si>
  <si>
    <t>268/1</t>
  </si>
  <si>
    <t>269/2</t>
  </si>
  <si>
    <t>269/4</t>
  </si>
  <si>
    <t>333/1</t>
  </si>
  <si>
    <t>304/2</t>
  </si>
  <si>
    <t>256/1</t>
  </si>
  <si>
    <t>257/3</t>
  </si>
  <si>
    <t>333/2</t>
  </si>
  <si>
    <t>303/1</t>
  </si>
  <si>
    <t>SZ2S/00033054/2</t>
  </si>
  <si>
    <t>droga powiatowa Nr 3922Z</t>
  </si>
  <si>
    <t>SZ2S/00007362/3</t>
  </si>
  <si>
    <t>SZ2S/00004412/8</t>
  </si>
  <si>
    <t>SZ2S/00031831/9</t>
  </si>
  <si>
    <t>SZ2S/00003568/9</t>
  </si>
  <si>
    <t>138/1</t>
  </si>
  <si>
    <t>42/1</t>
  </si>
  <si>
    <t>35/1</t>
  </si>
  <si>
    <t>41/1</t>
  </si>
  <si>
    <t>SZ2S/00007360/9</t>
  </si>
  <si>
    <t>SZ2S/00003564/1</t>
  </si>
  <si>
    <t>SZ2S/00007361/6</t>
  </si>
  <si>
    <t>SZ2S/00007359/9</t>
  </si>
  <si>
    <t>Mierzyn 2</t>
  </si>
  <si>
    <t>305/5</t>
  </si>
  <si>
    <t>SZ2S/00031808/9</t>
  </si>
  <si>
    <t>130/1</t>
  </si>
  <si>
    <t>130/2</t>
  </si>
  <si>
    <t>Warzymice</t>
  </si>
  <si>
    <t>SZ2S/00031673/3</t>
  </si>
  <si>
    <t>droga powiatowa Nr 3925Z</t>
  </si>
  <si>
    <t>15</t>
  </si>
  <si>
    <t>SZ2S/00045749/8</t>
  </si>
  <si>
    <t>10/30</t>
  </si>
  <si>
    <t>10/31</t>
  </si>
  <si>
    <t>SZ2S/00003939/1</t>
  </si>
  <si>
    <t>7/82</t>
  </si>
  <si>
    <t>7/90</t>
  </si>
  <si>
    <t>7/86</t>
  </si>
  <si>
    <t>1/91</t>
  </si>
  <si>
    <t>7/88</t>
  </si>
  <si>
    <t>SZ2S/00003907/8</t>
  </si>
  <si>
    <t>SZ2S/00040444/5</t>
  </si>
  <si>
    <t>SZ2S/00016662/2</t>
  </si>
  <si>
    <t>SZ2S/00037887/8</t>
  </si>
  <si>
    <t>140/1</t>
  </si>
  <si>
    <t>37/18</t>
  </si>
  <si>
    <t>100/44</t>
  </si>
  <si>
    <t>99/3</t>
  </si>
  <si>
    <t>42/6</t>
  </si>
  <si>
    <t>93/1</t>
  </si>
  <si>
    <t>92/8</t>
  </si>
  <si>
    <t>92/6</t>
  </si>
  <si>
    <t>85/1</t>
  </si>
  <si>
    <t>83/5</t>
  </si>
  <si>
    <t>83/3</t>
  </si>
  <si>
    <t>58/1</t>
  </si>
  <si>
    <t>59/1</t>
  </si>
  <si>
    <t>60/11</t>
  </si>
  <si>
    <t>60/9</t>
  </si>
  <si>
    <t>61/12</t>
  </si>
  <si>
    <t>61/14</t>
  </si>
  <si>
    <t>61/16</t>
  </si>
  <si>
    <t>78/5</t>
  </si>
  <si>
    <t>78/7</t>
  </si>
  <si>
    <t>62/1</t>
  </si>
  <si>
    <t>149/1</t>
  </si>
  <si>
    <t>SZ2S/00009267/1</t>
  </si>
  <si>
    <t>SZ2S/00007708/1</t>
  </si>
  <si>
    <t>SZ2S/00002845/8</t>
  </si>
  <si>
    <t>SZ2S/00004865/8</t>
  </si>
  <si>
    <t>SZ2S/00013874/0</t>
  </si>
  <si>
    <t>SZ2S/00007712/2</t>
  </si>
  <si>
    <t>SZ2S/00014816/3</t>
  </si>
  <si>
    <t>SZ2S/00000437/1</t>
  </si>
  <si>
    <t>SZ2S/00006182/0</t>
  </si>
  <si>
    <t>SZ2S/00006404/3</t>
  </si>
  <si>
    <t>SZ2S/00014744/7</t>
  </si>
  <si>
    <t>SZ2S/00007738/0</t>
  </si>
  <si>
    <t>SZ2S/00007710/8</t>
  </si>
  <si>
    <t>SZ2S/00003892/9</t>
  </si>
  <si>
    <t>SZ2S/00004582/0</t>
  </si>
  <si>
    <t>SZ2S/00031543/3</t>
  </si>
  <si>
    <t>SZ2S/00033493/1</t>
  </si>
  <si>
    <t>SZ2S/00040571/4</t>
  </si>
  <si>
    <t>SZ2S/00003949/4</t>
  </si>
  <si>
    <t>SZ2S/00007427/7</t>
  </si>
  <si>
    <t>SZ2S/00006971/8</t>
  </si>
  <si>
    <t>SZ2S/00021690/5</t>
  </si>
  <si>
    <t>34/79</t>
  </si>
  <si>
    <t>66/140</t>
  </si>
  <si>
    <t>34/81</t>
  </si>
  <si>
    <t>902/3</t>
  </si>
  <si>
    <t>33/113</t>
  </si>
  <si>
    <t>66/134</t>
  </si>
  <si>
    <t>66/129</t>
  </si>
  <si>
    <t>33/115</t>
  </si>
  <si>
    <t>66/121</t>
  </si>
  <si>
    <t>66/123</t>
  </si>
  <si>
    <t>33/111</t>
  </si>
  <si>
    <t>66/119</t>
  </si>
  <si>
    <t>33/107</t>
  </si>
  <si>
    <t>66/125</t>
  </si>
  <si>
    <t>66/126</t>
  </si>
  <si>
    <t>66/127</t>
  </si>
  <si>
    <t>902/5</t>
  </si>
  <si>
    <t>66/138</t>
  </si>
  <si>
    <t>66/117</t>
  </si>
  <si>
    <t>34/77</t>
  </si>
  <si>
    <t>34/75</t>
  </si>
  <si>
    <t>SZ2S/00014220/8</t>
  </si>
  <si>
    <t>33/109</t>
  </si>
  <si>
    <t>66/131</t>
  </si>
  <si>
    <t>66/132</t>
  </si>
  <si>
    <t>SZ2S/00014424/8</t>
  </si>
  <si>
    <t>66/115</t>
  </si>
  <si>
    <t>65/3</t>
  </si>
  <si>
    <t>66/136</t>
  </si>
  <si>
    <t>34/71</t>
  </si>
  <si>
    <t>34/69</t>
  </si>
  <si>
    <t>71/1</t>
  </si>
  <si>
    <t>71/3</t>
  </si>
  <si>
    <t>34/47</t>
  </si>
  <si>
    <t>SZ2S/00027040/6</t>
  </si>
  <si>
    <t>34/48</t>
  </si>
  <si>
    <t>66/81</t>
  </si>
  <si>
    <t xml:space="preserve">budynki - 4, w tym: niemieszkalne - 3,                                                              mieszkalne - 1                                                                                  </t>
  </si>
  <si>
    <t>27/7</t>
  </si>
  <si>
    <t>Police 18</t>
  </si>
  <si>
    <t>3/12</t>
  </si>
  <si>
    <t>4/2</t>
  </si>
  <si>
    <t>4/3</t>
  </si>
  <si>
    <t>SZ2S/00033232/4</t>
  </si>
  <si>
    <t>SZ2S/00033233/1</t>
  </si>
  <si>
    <t>157/5</t>
  </si>
  <si>
    <t>51/11</t>
  </si>
  <si>
    <t>51/12</t>
  </si>
  <si>
    <t>230/1</t>
  </si>
  <si>
    <t>396/19</t>
  </si>
  <si>
    <t>396/21</t>
  </si>
  <si>
    <t>SZ2S/00007581/4</t>
  </si>
  <si>
    <t>SZ2S/00011075/5</t>
  </si>
  <si>
    <t>SZ2S/00006360/2</t>
  </si>
  <si>
    <t>SZ2S/00029118/8</t>
  </si>
  <si>
    <t>SZ2S/00034748/1</t>
  </si>
  <si>
    <t>SZ2S/00044955/8</t>
  </si>
  <si>
    <t>249</t>
  </si>
  <si>
    <t>411/1</t>
  </si>
  <si>
    <t>864/5</t>
  </si>
  <si>
    <t>SZ2S/00031830/2</t>
  </si>
  <si>
    <t>SZ2S/00041120/5</t>
  </si>
  <si>
    <t>SZ2S/00001687/5</t>
  </si>
  <si>
    <t>na poszerzenie drogi powiatowej Nr 3907Z</t>
  </si>
  <si>
    <t>210/1</t>
  </si>
  <si>
    <t>865/13</t>
  </si>
  <si>
    <t>867/3</t>
  </si>
  <si>
    <t>867/4</t>
  </si>
  <si>
    <t>SZ2S/00022985/7</t>
  </si>
  <si>
    <t>SZ2S/00041397/7</t>
  </si>
  <si>
    <t>89/2</t>
  </si>
  <si>
    <t>74/5</t>
  </si>
  <si>
    <t>74/7</t>
  </si>
  <si>
    <t>89</t>
  </si>
  <si>
    <t>78/3</t>
  </si>
  <si>
    <t>100/1</t>
  </si>
  <si>
    <t>SZ2S/00032600/8</t>
  </si>
  <si>
    <t>SZ2S/00027472/3</t>
  </si>
  <si>
    <t>SZ2S/00035220/1</t>
  </si>
  <si>
    <t>SZ2S/00035221/8</t>
  </si>
  <si>
    <t>SZ2S/00035280/9</t>
  </si>
  <si>
    <t>SZ2S/00035279/9</t>
  </si>
  <si>
    <t>SZ2S/00007477/2</t>
  </si>
  <si>
    <t>322/1</t>
  </si>
  <si>
    <t>SZ2S/00027076/7</t>
  </si>
  <si>
    <t>329/5</t>
  </si>
  <si>
    <t>SZ2S/00034621/5</t>
  </si>
  <si>
    <t>292/1</t>
  </si>
  <si>
    <t>SZ2S/00034456/7</t>
  </si>
  <si>
    <t>1/12</t>
  </si>
  <si>
    <t>SZ2S/00046216/0</t>
  </si>
  <si>
    <t>209/98</t>
  </si>
  <si>
    <t>209/99</t>
  </si>
  <si>
    <t>SZ2S/00047093/8</t>
  </si>
  <si>
    <t>SZ2S/00006183/7</t>
  </si>
  <si>
    <t>na poszerzenie drogi powiatowej 3920Z</t>
  </si>
  <si>
    <t>103/16</t>
  </si>
  <si>
    <t>SZ2S/00003606/8</t>
  </si>
  <si>
    <t>na poszerzenie drogi powiatowej Nr 3933Z</t>
  </si>
  <si>
    <t>na poszerzenie drogi powiatowej Nr 3934Z</t>
  </si>
  <si>
    <t>droga powiatowa Nr 3933Z</t>
  </si>
  <si>
    <t>732/13</t>
  </si>
  <si>
    <t>SZ2S/00039913/4</t>
  </si>
  <si>
    <t>45</t>
  </si>
  <si>
    <t>SZ2S/00035413/1</t>
  </si>
  <si>
    <t>2/3</t>
  </si>
  <si>
    <t>8/5</t>
  </si>
  <si>
    <t>SZ2S/00047442/0</t>
  </si>
  <si>
    <t>70/2</t>
  </si>
  <si>
    <t>70/3</t>
  </si>
  <si>
    <t>SZ2S/00047440/6</t>
  </si>
  <si>
    <t>68/1</t>
  </si>
  <si>
    <t>SZ2S/00047441/3</t>
  </si>
  <si>
    <t>2/119</t>
  </si>
  <si>
    <t>SZ2S/00004872/0</t>
  </si>
  <si>
    <t>jednostki</t>
  </si>
  <si>
    <t>7.</t>
  </si>
  <si>
    <t>8.</t>
  </si>
  <si>
    <t>udział 4/16 części</t>
  </si>
  <si>
    <t>SZ2S/00047048/8</t>
  </si>
  <si>
    <t>SZ2S/00031633/1</t>
  </si>
  <si>
    <t>SZ2S/00045383/4</t>
  </si>
  <si>
    <t>SZ2S/00045384/1</t>
  </si>
  <si>
    <t>40/3</t>
  </si>
  <si>
    <t>13/4</t>
  </si>
  <si>
    <t>budynki - 5, w tym: niemieszkalne - 3,                                   mieszkalne - 2</t>
  </si>
  <si>
    <t>Sposób zagospodarowania nieruchomości Powiatu Polickiego na dzień 31 grudnia 2021 r.</t>
  </si>
  <si>
    <t>20/2</t>
  </si>
  <si>
    <t>udział 1/2 części</t>
  </si>
  <si>
    <t>20/3</t>
  </si>
  <si>
    <t>20/5</t>
  </si>
  <si>
    <t>Police                                        ul. Kresowa</t>
  </si>
  <si>
    <t>33</t>
  </si>
  <si>
    <t>na poszerzenie drogi powiatowej Nr 3920Z</t>
  </si>
  <si>
    <t>14/8</t>
  </si>
  <si>
    <t>SZ2S/00005171/3</t>
  </si>
  <si>
    <t>14/9</t>
  </si>
  <si>
    <t>15/1</t>
  </si>
  <si>
    <t>111/1</t>
  </si>
  <si>
    <t>103</t>
  </si>
  <si>
    <t>104/35</t>
  </si>
  <si>
    <t>SZ2S/00015854/8</t>
  </si>
  <si>
    <t>104/37</t>
  </si>
  <si>
    <t>SZ2S/00015855/5</t>
  </si>
  <si>
    <t>104/39</t>
  </si>
  <si>
    <t>SZ2S/00015856/2</t>
  </si>
  <si>
    <t>104/41</t>
  </si>
  <si>
    <t>SZ2S/00015858/6</t>
  </si>
  <si>
    <t>104/34</t>
  </si>
  <si>
    <t>SZ2S/00044465/6</t>
  </si>
  <si>
    <t>10/3</t>
  </si>
  <si>
    <t>10/5</t>
  </si>
  <si>
    <t>SZ2S/00003836/9</t>
  </si>
  <si>
    <t>195/8</t>
  </si>
  <si>
    <t>SZ2S/00006280/7</t>
  </si>
  <si>
    <t>205/5</t>
  </si>
  <si>
    <t>SZ2S/00038016/9</t>
  </si>
  <si>
    <t>57/10</t>
  </si>
  <si>
    <t>SZ2S00003614/7</t>
  </si>
  <si>
    <t>budynki - 77, w tym: niemieszkalne - 44,                                                                                    mieszkalne - 33</t>
  </si>
  <si>
    <t>Police, ul. Janusza Korczaka</t>
  </si>
  <si>
    <t>udział w budynku mieszkalnym w 1225/2463 części</t>
  </si>
  <si>
    <t>1/10</t>
  </si>
  <si>
    <t>Police                                        ul. Kresowa 32,34</t>
  </si>
  <si>
    <t>budynki - 25, w tym: niemieszkalne - 13, w tym udział 1/2 części,                              mieszkalne - 12, w tym udział 1238/2463 części</t>
  </si>
  <si>
    <t xml:space="preserve">Police,                                                  ul. Kresowa                                         </t>
  </si>
  <si>
    <t>nr działki</t>
  </si>
  <si>
    <t>powierzchnia w ha</t>
  </si>
  <si>
    <t>Adres nieruchomości/obręb</t>
  </si>
  <si>
    <t>Wykaz działek będących we władaniu Powiatu Polickiego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</si>
</sst>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[$-415]d\ mmmm\ yyyy"/>
    <numFmt numFmtId="168" formatCode="#,##0.0000\ &quot;zł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6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2" fontId="0" fillId="0" borderId="0" xfId="0" applyNumberFormat="1" applyFont="1" applyAlignment="1">
      <alignment/>
    </xf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Alignment="1">
      <alignment/>
    </xf>
    <xf numFmtId="166" fontId="3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6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66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4" fillId="0" borderId="0" xfId="0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2"/>
  <sheetViews>
    <sheetView view="pageBreakPreview" zoomScale="90" zoomScaleSheetLayoutView="90" zoomScalePageLayoutView="80" workbookViewId="0" topLeftCell="A499">
      <selection activeCell="C72" sqref="C72:F536"/>
    </sheetView>
  </sheetViews>
  <sheetFormatPr defaultColWidth="9.140625" defaultRowHeight="12.75"/>
  <cols>
    <col min="1" max="1" width="4.28125" style="0" customWidth="1"/>
    <col min="2" max="2" width="25.00390625" style="0" customWidth="1"/>
    <col min="3" max="3" width="23.7109375" style="0" customWidth="1"/>
    <col min="4" max="4" width="14.00390625" style="52" customWidth="1"/>
    <col min="5" max="5" width="12.57421875" style="7" customWidth="1"/>
    <col min="6" max="6" width="15.7109375" style="28" customWidth="1"/>
    <col min="7" max="7" width="16.8515625" style="7" customWidth="1"/>
    <col min="8" max="8" width="25.140625" style="117" customWidth="1"/>
    <col min="9" max="9" width="13.8515625" style="44" customWidth="1"/>
    <col min="10" max="10" width="16.28125" style="0" hidden="1" customWidth="1"/>
    <col min="11" max="11" width="0" style="0" hidden="1" customWidth="1"/>
  </cols>
  <sheetData>
    <row r="1" spans="1:9" ht="21.75" customHeight="1">
      <c r="A1" s="199" t="s">
        <v>770</v>
      </c>
      <c r="B1" s="199"/>
      <c r="C1" s="199"/>
      <c r="D1" s="199"/>
      <c r="E1" s="199"/>
      <c r="F1" s="199"/>
      <c r="G1" s="199"/>
      <c r="H1" s="199"/>
      <c r="I1" s="199"/>
    </row>
    <row r="2" spans="1:9" ht="21.75" customHeight="1">
      <c r="A2" s="107"/>
      <c r="B2" s="107"/>
      <c r="C2" s="107"/>
      <c r="D2" s="107"/>
      <c r="E2" s="107"/>
      <c r="F2" s="107"/>
      <c r="G2" s="107"/>
      <c r="H2" s="116"/>
      <c r="I2" s="107"/>
    </row>
    <row r="3" spans="9:10" ht="12.75" customHeight="1">
      <c r="I3"/>
      <c r="J3" s="77" t="s">
        <v>759</v>
      </c>
    </row>
    <row r="4" spans="1:10" s="2" customFormat="1" ht="41.25" customHeight="1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91" t="s">
        <v>339</v>
      </c>
      <c r="G4" s="4" t="s">
        <v>5</v>
      </c>
      <c r="H4" s="118" t="s">
        <v>7</v>
      </c>
      <c r="I4" s="4" t="s">
        <v>6</v>
      </c>
      <c r="J4" s="140" t="e">
        <f>SUM(D6+D14+D19+D20+#REF!+D37+D39+D41+D45)</f>
        <v>#REF!</v>
      </c>
    </row>
    <row r="5" spans="1:9" ht="12.75" customHeight="1">
      <c r="A5" s="5">
        <v>1</v>
      </c>
      <c r="B5" s="5">
        <v>2</v>
      </c>
      <c r="C5" s="5">
        <v>3</v>
      </c>
      <c r="D5" s="6">
        <v>4</v>
      </c>
      <c r="E5" s="3">
        <v>5</v>
      </c>
      <c r="F5" s="3">
        <v>6</v>
      </c>
      <c r="G5" s="3">
        <v>7</v>
      </c>
      <c r="H5" s="5">
        <v>8</v>
      </c>
      <c r="I5" s="5">
        <v>9</v>
      </c>
    </row>
    <row r="6" spans="1:9" ht="12.75" customHeight="1">
      <c r="A6" s="160" t="s">
        <v>16</v>
      </c>
      <c r="B6" s="163" t="s">
        <v>188</v>
      </c>
      <c r="C6" s="163" t="s">
        <v>36</v>
      </c>
      <c r="D6" s="163">
        <f>SUM(F6:F13)</f>
        <v>0.6495</v>
      </c>
      <c r="E6" s="11" t="s">
        <v>8</v>
      </c>
      <c r="F6" s="12">
        <v>0.1006</v>
      </c>
      <c r="G6" s="160" t="s">
        <v>420</v>
      </c>
      <c r="H6" s="169" t="s">
        <v>24</v>
      </c>
      <c r="I6" s="163" t="s">
        <v>17</v>
      </c>
    </row>
    <row r="7" spans="1:10" ht="12.75" customHeight="1">
      <c r="A7" s="161"/>
      <c r="B7" s="164"/>
      <c r="C7" s="164"/>
      <c r="D7" s="164"/>
      <c r="E7" s="15" t="s">
        <v>9</v>
      </c>
      <c r="F7" s="16">
        <v>0.0686</v>
      </c>
      <c r="G7" s="161"/>
      <c r="H7" s="170"/>
      <c r="I7" s="164"/>
      <c r="J7" s="55"/>
    </row>
    <row r="8" spans="1:10" ht="12.75" customHeight="1">
      <c r="A8" s="161"/>
      <c r="B8" s="164"/>
      <c r="C8" s="164"/>
      <c r="D8" s="164"/>
      <c r="E8" s="15" t="s">
        <v>10</v>
      </c>
      <c r="F8" s="16">
        <v>0.0819</v>
      </c>
      <c r="G8" s="161"/>
      <c r="H8" s="170"/>
      <c r="I8" s="164"/>
      <c r="J8" s="80"/>
    </row>
    <row r="9" spans="1:11" ht="12.75" customHeight="1">
      <c r="A9" s="161"/>
      <c r="B9" s="164"/>
      <c r="C9" s="164"/>
      <c r="D9" s="164"/>
      <c r="E9" s="15" t="s">
        <v>11</v>
      </c>
      <c r="F9" s="16">
        <v>0.0692</v>
      </c>
      <c r="G9" s="161"/>
      <c r="H9" s="170"/>
      <c r="I9" s="164"/>
      <c r="J9">
        <f>SUM(D6:D35)</f>
        <v>12.838999999999999</v>
      </c>
      <c r="K9">
        <f>SUM(F6:F35)</f>
        <v>12.839</v>
      </c>
    </row>
    <row r="10" spans="1:9" ht="12.75" customHeight="1">
      <c r="A10" s="161"/>
      <c r="B10" s="164"/>
      <c r="C10" s="164"/>
      <c r="D10" s="164"/>
      <c r="E10" s="15" t="s">
        <v>12</v>
      </c>
      <c r="F10" s="16">
        <v>0.0604</v>
      </c>
      <c r="G10" s="161"/>
      <c r="H10" s="170"/>
      <c r="I10" s="164"/>
    </row>
    <row r="11" spans="1:9" ht="12.75" customHeight="1">
      <c r="A11" s="161"/>
      <c r="B11" s="164"/>
      <c r="C11" s="164"/>
      <c r="D11" s="164"/>
      <c r="E11" s="15" t="s">
        <v>13</v>
      </c>
      <c r="F11" s="16">
        <v>0.0727</v>
      </c>
      <c r="G11" s="161"/>
      <c r="H11" s="170"/>
      <c r="I11" s="164"/>
    </row>
    <row r="12" spans="1:9" ht="12.75" customHeight="1">
      <c r="A12" s="161"/>
      <c r="B12" s="164"/>
      <c r="C12" s="164"/>
      <c r="D12" s="164"/>
      <c r="E12" s="15" t="s">
        <v>14</v>
      </c>
      <c r="F12" s="16">
        <v>0.0963</v>
      </c>
      <c r="G12" s="161"/>
      <c r="H12" s="170"/>
      <c r="I12" s="164"/>
    </row>
    <row r="13" spans="1:10" ht="12.75" customHeight="1">
      <c r="A13" s="161"/>
      <c r="B13" s="164"/>
      <c r="C13" s="164"/>
      <c r="D13" s="164"/>
      <c r="E13" s="15" t="s">
        <v>15</v>
      </c>
      <c r="F13" s="16">
        <v>0.0998</v>
      </c>
      <c r="G13" s="161"/>
      <c r="H13" s="170"/>
      <c r="I13" s="164"/>
      <c r="J13" s="130"/>
    </row>
    <row r="14" spans="1:9" ht="13.5" customHeight="1">
      <c r="A14" s="161"/>
      <c r="B14" s="164"/>
      <c r="C14" s="163" t="s">
        <v>37</v>
      </c>
      <c r="D14" s="163">
        <f>SUM(F14:F18)</f>
        <v>2.5563</v>
      </c>
      <c r="E14" s="22" t="s">
        <v>19</v>
      </c>
      <c r="F14" s="62">
        <v>0.0333</v>
      </c>
      <c r="G14" s="163" t="s">
        <v>422</v>
      </c>
      <c r="H14" s="169" t="s">
        <v>681</v>
      </c>
      <c r="I14" s="163" t="s">
        <v>17</v>
      </c>
    </row>
    <row r="15" spans="1:9" ht="12.75" customHeight="1">
      <c r="A15" s="161"/>
      <c r="B15" s="164"/>
      <c r="C15" s="164"/>
      <c r="D15" s="164"/>
      <c r="E15" s="23" t="s">
        <v>20</v>
      </c>
      <c r="F15" s="63">
        <v>0.0413</v>
      </c>
      <c r="G15" s="164"/>
      <c r="H15" s="170"/>
      <c r="I15" s="164"/>
    </row>
    <row r="16" spans="1:10" ht="12.75" customHeight="1">
      <c r="A16" s="161"/>
      <c r="B16" s="164"/>
      <c r="C16" s="164"/>
      <c r="D16" s="164"/>
      <c r="E16" s="23" t="s">
        <v>21</v>
      </c>
      <c r="F16" s="63">
        <v>0.0419</v>
      </c>
      <c r="G16" s="164"/>
      <c r="H16" s="170"/>
      <c r="I16" s="164"/>
      <c r="J16" s="55"/>
    </row>
    <row r="17" spans="1:9" ht="12.75" customHeight="1">
      <c r="A17" s="161"/>
      <c r="B17" s="164"/>
      <c r="C17" s="164"/>
      <c r="D17" s="164"/>
      <c r="E17" s="23" t="s">
        <v>22</v>
      </c>
      <c r="F17" s="63">
        <v>0.0318</v>
      </c>
      <c r="G17" s="164"/>
      <c r="H17" s="170"/>
      <c r="I17" s="164"/>
    </row>
    <row r="18" spans="1:9" ht="12.75" customHeight="1">
      <c r="A18" s="161"/>
      <c r="B18" s="164"/>
      <c r="C18" s="165"/>
      <c r="D18" s="165"/>
      <c r="E18" s="24" t="s">
        <v>23</v>
      </c>
      <c r="F18" s="131">
        <v>2.408</v>
      </c>
      <c r="G18" s="18" t="s">
        <v>189</v>
      </c>
      <c r="H18" s="171"/>
      <c r="I18" s="165"/>
    </row>
    <row r="19" spans="1:14" ht="31.5" customHeight="1">
      <c r="A19" s="162"/>
      <c r="B19" s="165"/>
      <c r="C19" s="10" t="s">
        <v>328</v>
      </c>
      <c r="D19" s="89" t="s">
        <v>334</v>
      </c>
      <c r="E19" s="24" t="s">
        <v>186</v>
      </c>
      <c r="F19" s="89" t="s">
        <v>334</v>
      </c>
      <c r="G19" s="63" t="s">
        <v>421</v>
      </c>
      <c r="H19" s="93" t="s">
        <v>332</v>
      </c>
      <c r="I19" s="9" t="s">
        <v>17</v>
      </c>
      <c r="N19" s="77" t="s">
        <v>106</v>
      </c>
    </row>
    <row r="20" spans="1:9" ht="12.75" customHeight="1">
      <c r="A20" s="163" t="s">
        <v>18</v>
      </c>
      <c r="B20" s="163" t="s">
        <v>302</v>
      </c>
      <c r="C20" s="163" t="s">
        <v>31</v>
      </c>
      <c r="D20" s="163">
        <f>SUM(F21:F23)</f>
        <v>2.6098999999999997</v>
      </c>
      <c r="E20" s="22"/>
      <c r="F20" s="9"/>
      <c r="G20" s="163" t="s">
        <v>419</v>
      </c>
      <c r="H20" s="169" t="s">
        <v>769</v>
      </c>
      <c r="I20" s="163" t="s">
        <v>17</v>
      </c>
    </row>
    <row r="21" spans="1:9" ht="12.75" customHeight="1">
      <c r="A21" s="164"/>
      <c r="B21" s="164"/>
      <c r="C21" s="164"/>
      <c r="D21" s="164"/>
      <c r="E21" s="23" t="s">
        <v>26</v>
      </c>
      <c r="F21" s="14">
        <v>1.7746</v>
      </c>
      <c r="G21" s="164"/>
      <c r="H21" s="170"/>
      <c r="I21" s="164"/>
    </row>
    <row r="22" spans="1:10" ht="12.75" customHeight="1">
      <c r="A22" s="164"/>
      <c r="B22" s="164"/>
      <c r="C22" s="164"/>
      <c r="D22" s="164"/>
      <c r="E22" s="23" t="s">
        <v>27</v>
      </c>
      <c r="F22" s="14">
        <v>0.0028</v>
      </c>
      <c r="G22" s="164"/>
      <c r="H22" s="170"/>
      <c r="I22" s="164"/>
      <c r="J22" s="55"/>
    </row>
    <row r="23" spans="1:9" ht="12.75" customHeight="1">
      <c r="A23" s="164"/>
      <c r="B23" s="164"/>
      <c r="C23" s="164"/>
      <c r="D23" s="164"/>
      <c r="E23" s="23" t="s">
        <v>28</v>
      </c>
      <c r="F23" s="14">
        <v>0.8325</v>
      </c>
      <c r="G23" s="164"/>
      <c r="H23" s="170"/>
      <c r="I23" s="164"/>
    </row>
    <row r="24" spans="1:9" ht="12.75" customHeight="1">
      <c r="A24" s="165"/>
      <c r="B24" s="165"/>
      <c r="C24" s="165"/>
      <c r="D24" s="165"/>
      <c r="E24" s="23"/>
      <c r="F24" s="14"/>
      <c r="G24" s="165"/>
      <c r="H24" s="171"/>
      <c r="I24" s="165"/>
    </row>
    <row r="25" spans="1:9" ht="13.5" customHeight="1">
      <c r="A25" s="163" t="s">
        <v>29</v>
      </c>
      <c r="B25" s="163" t="s">
        <v>417</v>
      </c>
      <c r="C25" s="163" t="s">
        <v>807</v>
      </c>
      <c r="D25" s="166">
        <f>SUM(F25:F27)</f>
        <v>0.505</v>
      </c>
      <c r="E25" s="56" t="s">
        <v>771</v>
      </c>
      <c r="F25" s="62">
        <v>0.0764</v>
      </c>
      <c r="G25" s="163" t="s">
        <v>423</v>
      </c>
      <c r="H25" s="169" t="s">
        <v>808</v>
      </c>
      <c r="I25" s="194" t="s">
        <v>17</v>
      </c>
    </row>
    <row r="26" spans="1:9" ht="13.5" customHeight="1">
      <c r="A26" s="164"/>
      <c r="B26" s="164"/>
      <c r="C26" s="164"/>
      <c r="D26" s="167"/>
      <c r="E26" s="57" t="s">
        <v>773</v>
      </c>
      <c r="F26" s="63">
        <v>0.1404</v>
      </c>
      <c r="G26" s="164"/>
      <c r="H26" s="170"/>
      <c r="I26" s="195"/>
    </row>
    <row r="27" spans="1:9" ht="13.5" customHeight="1">
      <c r="A27" s="164"/>
      <c r="B27" s="164"/>
      <c r="C27" s="165"/>
      <c r="D27" s="168"/>
      <c r="E27" s="58" t="s">
        <v>83</v>
      </c>
      <c r="F27" s="131">
        <v>0.2882</v>
      </c>
      <c r="G27" s="18" t="s">
        <v>437</v>
      </c>
      <c r="H27" s="170"/>
      <c r="I27" s="195"/>
    </row>
    <row r="28" spans="1:9" ht="13.5" customHeight="1">
      <c r="A28" s="164"/>
      <c r="B28" s="164"/>
      <c r="C28" s="164" t="s">
        <v>352</v>
      </c>
      <c r="D28" s="167">
        <f>SUM(F28:F35)</f>
        <v>6.5183</v>
      </c>
      <c r="E28" s="57" t="s">
        <v>774</v>
      </c>
      <c r="F28" s="65">
        <v>0.168</v>
      </c>
      <c r="G28" s="63" t="s">
        <v>423</v>
      </c>
      <c r="H28" s="170"/>
      <c r="I28" s="195"/>
    </row>
    <row r="29" spans="1:9" ht="13.5" customHeight="1">
      <c r="A29" s="164"/>
      <c r="B29" s="164"/>
      <c r="C29" s="164"/>
      <c r="D29" s="164"/>
      <c r="E29" s="57" t="s">
        <v>25</v>
      </c>
      <c r="F29" s="63">
        <v>0.0205</v>
      </c>
      <c r="G29" s="63" t="s">
        <v>424</v>
      </c>
      <c r="H29" s="170"/>
      <c r="I29" s="195"/>
    </row>
    <row r="30" spans="1:9" ht="13.5" customHeight="1">
      <c r="A30" s="164"/>
      <c r="B30" s="164"/>
      <c r="C30" s="164"/>
      <c r="D30" s="164"/>
      <c r="E30" s="57" t="s">
        <v>541</v>
      </c>
      <c r="F30" s="63">
        <v>0.4122</v>
      </c>
      <c r="G30" s="63" t="s">
        <v>542</v>
      </c>
      <c r="H30" s="170"/>
      <c r="I30" s="195"/>
    </row>
    <row r="31" spans="1:9" ht="13.5" customHeight="1">
      <c r="A31" s="164"/>
      <c r="B31" s="164"/>
      <c r="C31" s="164"/>
      <c r="D31" s="164"/>
      <c r="E31" s="57" t="s">
        <v>543</v>
      </c>
      <c r="F31" s="63">
        <v>0.1238</v>
      </c>
      <c r="G31" s="63" t="s">
        <v>542</v>
      </c>
      <c r="H31" s="170"/>
      <c r="I31" s="195"/>
    </row>
    <row r="32" spans="1:9" ht="13.5" customHeight="1">
      <c r="A32" s="164"/>
      <c r="B32" s="164"/>
      <c r="C32" s="164"/>
      <c r="D32" s="164"/>
      <c r="E32" s="57" t="s">
        <v>32</v>
      </c>
      <c r="F32" s="65">
        <v>2.0068</v>
      </c>
      <c r="G32" s="197" t="s">
        <v>425</v>
      </c>
      <c r="H32" s="170"/>
      <c r="I32" s="195"/>
    </row>
    <row r="33" spans="1:9" ht="12.75" customHeight="1">
      <c r="A33" s="164"/>
      <c r="B33" s="164"/>
      <c r="C33" s="164"/>
      <c r="D33" s="164"/>
      <c r="E33" s="57" t="s">
        <v>33</v>
      </c>
      <c r="F33" s="65">
        <v>0.137</v>
      </c>
      <c r="G33" s="197"/>
      <c r="H33" s="170"/>
      <c r="I33" s="195"/>
    </row>
    <row r="34" spans="1:9" ht="12.75" customHeight="1">
      <c r="A34" s="164"/>
      <c r="B34" s="164"/>
      <c r="C34" s="164"/>
      <c r="D34" s="164"/>
      <c r="E34" s="57" t="s">
        <v>682</v>
      </c>
      <c r="F34" s="65">
        <v>0.153</v>
      </c>
      <c r="G34" s="197"/>
      <c r="H34" s="170"/>
      <c r="I34" s="195"/>
    </row>
    <row r="35" spans="1:9" ht="12.75" customHeight="1">
      <c r="A35" s="165"/>
      <c r="B35" s="165"/>
      <c r="C35" s="165"/>
      <c r="D35" s="165"/>
      <c r="E35" s="70" t="s">
        <v>34</v>
      </c>
      <c r="F35" s="42">
        <v>3.497</v>
      </c>
      <c r="G35" s="198"/>
      <c r="H35" s="171"/>
      <c r="I35" s="196"/>
    </row>
    <row r="36" spans="1:9" ht="12.75" customHeight="1">
      <c r="A36" s="5">
        <v>1</v>
      </c>
      <c r="B36" s="5">
        <v>2</v>
      </c>
      <c r="C36" s="5">
        <v>3</v>
      </c>
      <c r="D36" s="6">
        <v>4</v>
      </c>
      <c r="E36" s="3">
        <v>5</v>
      </c>
      <c r="F36" s="3">
        <v>6</v>
      </c>
      <c r="G36" s="3">
        <v>7</v>
      </c>
      <c r="H36" s="5">
        <v>8</v>
      </c>
      <c r="I36" s="5">
        <v>9</v>
      </c>
    </row>
    <row r="37" spans="1:11" ht="38.25" customHeight="1">
      <c r="A37" s="163" t="s">
        <v>30</v>
      </c>
      <c r="B37" s="163" t="s">
        <v>303</v>
      </c>
      <c r="C37" s="18" t="s">
        <v>39</v>
      </c>
      <c r="D37" s="166">
        <f>SUM(F37:F38)</f>
        <v>0.28759999999999997</v>
      </c>
      <c r="E37" s="19" t="s">
        <v>40</v>
      </c>
      <c r="F37" s="31">
        <v>0.1651</v>
      </c>
      <c r="G37" s="18" t="s">
        <v>426</v>
      </c>
      <c r="H37" s="21" t="s">
        <v>41</v>
      </c>
      <c r="I37" s="18" t="s">
        <v>17</v>
      </c>
      <c r="J37" s="82"/>
      <c r="K37" s="77"/>
    </row>
    <row r="38" spans="1:11" ht="38.25" customHeight="1">
      <c r="A38" s="165"/>
      <c r="B38" s="165"/>
      <c r="C38" s="14" t="s">
        <v>804</v>
      </c>
      <c r="D38" s="168"/>
      <c r="E38" s="15" t="s">
        <v>543</v>
      </c>
      <c r="F38" s="30">
        <v>0.1225</v>
      </c>
      <c r="G38" s="63" t="s">
        <v>542</v>
      </c>
      <c r="H38" s="17" t="s">
        <v>805</v>
      </c>
      <c r="I38" s="14"/>
      <c r="J38" s="82"/>
      <c r="K38" s="77"/>
    </row>
    <row r="39" spans="1:11" ht="25.5" customHeight="1">
      <c r="A39" s="160" t="s">
        <v>35</v>
      </c>
      <c r="B39" s="163" t="s">
        <v>42</v>
      </c>
      <c r="C39" s="163" t="s">
        <v>44</v>
      </c>
      <c r="D39" s="163">
        <v>0.7009</v>
      </c>
      <c r="E39" s="201" t="s">
        <v>43</v>
      </c>
      <c r="F39" s="163">
        <v>0.7009</v>
      </c>
      <c r="G39" s="163" t="s">
        <v>427</v>
      </c>
      <c r="H39" s="169" t="s">
        <v>300</v>
      </c>
      <c r="I39" s="163" t="s">
        <v>17</v>
      </c>
      <c r="J39" s="82">
        <f>SUM(D37:D76)</f>
        <v>35.7558</v>
      </c>
      <c r="K39" s="55">
        <f>SUM(F37:F76)</f>
        <v>37.7558</v>
      </c>
    </row>
    <row r="40" spans="1:9" ht="16.5" customHeight="1">
      <c r="A40" s="162"/>
      <c r="B40" s="165"/>
      <c r="C40" s="165"/>
      <c r="D40" s="165"/>
      <c r="E40" s="202"/>
      <c r="F40" s="165"/>
      <c r="G40" s="165"/>
      <c r="H40" s="171"/>
      <c r="I40" s="165"/>
    </row>
    <row r="41" spans="1:9" ht="12.75" customHeight="1">
      <c r="A41" s="160" t="s">
        <v>38</v>
      </c>
      <c r="B41" s="163" t="s">
        <v>45</v>
      </c>
      <c r="C41" s="163" t="s">
        <v>331</v>
      </c>
      <c r="D41" s="163">
        <f>SUM(F42:F42)</f>
        <v>3.3512</v>
      </c>
      <c r="E41" s="56"/>
      <c r="F41" s="9"/>
      <c r="G41" s="200" t="s">
        <v>428</v>
      </c>
      <c r="H41" s="169" t="s">
        <v>300</v>
      </c>
      <c r="I41" s="163" t="s">
        <v>17</v>
      </c>
    </row>
    <row r="42" spans="1:9" ht="14.25" customHeight="1">
      <c r="A42" s="161"/>
      <c r="B42" s="164"/>
      <c r="C42" s="164"/>
      <c r="D42" s="164"/>
      <c r="E42" s="57" t="s">
        <v>185</v>
      </c>
      <c r="F42" s="14">
        <v>3.3512</v>
      </c>
      <c r="G42" s="200"/>
      <c r="H42" s="170"/>
      <c r="I42" s="164"/>
    </row>
    <row r="43" spans="1:9" ht="12.75" customHeight="1">
      <c r="A43" s="161"/>
      <c r="B43" s="164"/>
      <c r="C43" s="165"/>
      <c r="D43" s="165"/>
      <c r="E43" s="58"/>
      <c r="F43" s="14"/>
      <c r="G43" s="200"/>
      <c r="H43" s="170"/>
      <c r="I43" s="165"/>
    </row>
    <row r="44" spans="1:9" ht="33" customHeight="1">
      <c r="A44" s="161"/>
      <c r="B44" s="164"/>
      <c r="C44" s="10" t="s">
        <v>775</v>
      </c>
      <c r="D44" s="10">
        <v>0.0764</v>
      </c>
      <c r="E44" s="89" t="s">
        <v>771</v>
      </c>
      <c r="F44" s="10">
        <v>0.0764</v>
      </c>
      <c r="G44" s="10" t="s">
        <v>423</v>
      </c>
      <c r="H44" s="93" t="s">
        <v>772</v>
      </c>
      <c r="I44" s="194" t="s">
        <v>17</v>
      </c>
    </row>
    <row r="45" spans="1:9" ht="15" customHeight="1">
      <c r="A45" s="161"/>
      <c r="B45" s="164"/>
      <c r="C45" s="164" t="s">
        <v>46</v>
      </c>
      <c r="D45" s="166">
        <f>SUM(F45:F70)</f>
        <v>27.1655</v>
      </c>
      <c r="E45" s="63" t="s">
        <v>47</v>
      </c>
      <c r="F45" s="144">
        <v>0.2563</v>
      </c>
      <c r="G45" s="184" t="s">
        <v>429</v>
      </c>
      <c r="H45" s="193" t="s">
        <v>340</v>
      </c>
      <c r="I45" s="195"/>
    </row>
    <row r="46" spans="1:9" ht="12.75" customHeight="1">
      <c r="A46" s="161"/>
      <c r="B46" s="164"/>
      <c r="C46" s="164"/>
      <c r="D46" s="164"/>
      <c r="E46" s="63" t="s">
        <v>48</v>
      </c>
      <c r="F46" s="144">
        <v>0.078</v>
      </c>
      <c r="G46" s="184"/>
      <c r="H46" s="193"/>
      <c r="I46" s="195"/>
    </row>
    <row r="47" spans="1:9" ht="12.75" customHeight="1">
      <c r="A47" s="161"/>
      <c r="B47" s="164"/>
      <c r="C47" s="164"/>
      <c r="D47" s="164"/>
      <c r="E47" s="63" t="s">
        <v>342</v>
      </c>
      <c r="F47" s="144">
        <v>2.4039</v>
      </c>
      <c r="G47" s="184" t="s">
        <v>430</v>
      </c>
      <c r="H47" s="193"/>
      <c r="I47" s="195"/>
    </row>
    <row r="48" spans="1:9" ht="12.75" customHeight="1">
      <c r="A48" s="161"/>
      <c r="B48" s="164"/>
      <c r="C48" s="164"/>
      <c r="D48" s="164"/>
      <c r="E48" s="63" t="s">
        <v>343</v>
      </c>
      <c r="F48" s="144">
        <v>0.0837</v>
      </c>
      <c r="G48" s="184"/>
      <c r="H48" s="193"/>
      <c r="I48" s="195"/>
    </row>
    <row r="49" spans="1:9" ht="12.75" customHeight="1">
      <c r="A49" s="161"/>
      <c r="B49" s="164"/>
      <c r="C49" s="164"/>
      <c r="D49" s="164"/>
      <c r="E49" s="63" t="s">
        <v>49</v>
      </c>
      <c r="F49" s="144">
        <v>0.4025</v>
      </c>
      <c r="G49" s="184"/>
      <c r="H49" s="17"/>
      <c r="I49" s="195"/>
    </row>
    <row r="50" spans="1:10" ht="12.75" customHeight="1">
      <c r="A50" s="161"/>
      <c r="B50" s="164"/>
      <c r="C50" s="164"/>
      <c r="D50" s="164"/>
      <c r="E50" s="63" t="s">
        <v>50</v>
      </c>
      <c r="F50" s="144">
        <v>0.2442</v>
      </c>
      <c r="G50" s="184"/>
      <c r="H50" s="17"/>
      <c r="I50" s="195"/>
      <c r="J50" s="55"/>
    </row>
    <row r="51" spans="1:10" ht="12.75" customHeight="1">
      <c r="A51" s="161"/>
      <c r="B51" s="164"/>
      <c r="C51" s="164"/>
      <c r="D51" s="164"/>
      <c r="E51" s="63" t="s">
        <v>354</v>
      </c>
      <c r="F51" s="144">
        <v>0.4048</v>
      </c>
      <c r="G51" s="133" t="s">
        <v>431</v>
      </c>
      <c r="H51" s="17"/>
      <c r="I51" s="195"/>
      <c r="J51" s="55"/>
    </row>
    <row r="52" spans="1:11" ht="12.75" customHeight="1">
      <c r="A52" s="161"/>
      <c r="B52" s="164"/>
      <c r="C52" s="164"/>
      <c r="D52" s="164"/>
      <c r="E52" s="63" t="s">
        <v>355</v>
      </c>
      <c r="F52" s="144">
        <v>4.2859</v>
      </c>
      <c r="G52" s="133" t="s">
        <v>430</v>
      </c>
      <c r="H52" s="17"/>
      <c r="I52" s="195"/>
      <c r="J52" s="55"/>
      <c r="K52" s="55"/>
    </row>
    <row r="53" spans="1:9" ht="12.75" customHeight="1">
      <c r="A53" s="161"/>
      <c r="B53" s="164"/>
      <c r="C53" s="164"/>
      <c r="D53" s="164"/>
      <c r="E53" s="63" t="s">
        <v>51</v>
      </c>
      <c r="F53" s="144">
        <v>0.0271</v>
      </c>
      <c r="G53" s="133" t="s">
        <v>432</v>
      </c>
      <c r="H53" s="17" t="s">
        <v>69</v>
      </c>
      <c r="I53" s="195"/>
    </row>
    <row r="54" spans="1:9" ht="12.75" customHeight="1">
      <c r="A54" s="161"/>
      <c r="B54" s="164"/>
      <c r="C54" s="164"/>
      <c r="D54" s="164"/>
      <c r="E54" s="63" t="s">
        <v>52</v>
      </c>
      <c r="F54" s="144">
        <v>0.339</v>
      </c>
      <c r="G54" s="184" t="s">
        <v>430</v>
      </c>
      <c r="H54" s="17"/>
      <c r="I54" s="195"/>
    </row>
    <row r="55" spans="1:9" ht="12.75" customHeight="1">
      <c r="A55" s="161"/>
      <c r="B55" s="164"/>
      <c r="C55" s="164"/>
      <c r="D55" s="164"/>
      <c r="E55" s="63" t="s">
        <v>53</v>
      </c>
      <c r="F55" s="144">
        <v>1.0966</v>
      </c>
      <c r="G55" s="184"/>
      <c r="H55" s="17"/>
      <c r="I55" s="195"/>
    </row>
    <row r="56" spans="1:9" ht="12.75" customHeight="1">
      <c r="A56" s="161"/>
      <c r="B56" s="164"/>
      <c r="C56" s="164"/>
      <c r="D56" s="164"/>
      <c r="E56" s="63" t="s">
        <v>54</v>
      </c>
      <c r="F56" s="144">
        <v>0.23</v>
      </c>
      <c r="G56" s="184"/>
      <c r="H56" s="17"/>
      <c r="I56" s="195"/>
    </row>
    <row r="57" spans="1:9" ht="12.75" customHeight="1">
      <c r="A57" s="161"/>
      <c r="B57" s="164"/>
      <c r="C57" s="164"/>
      <c r="D57" s="164"/>
      <c r="E57" s="63" t="s">
        <v>55</v>
      </c>
      <c r="F57" s="144">
        <v>0.2206</v>
      </c>
      <c r="G57" s="184"/>
      <c r="H57" s="17"/>
      <c r="I57" s="195"/>
    </row>
    <row r="58" spans="1:10" ht="12.75" customHeight="1">
      <c r="A58" s="161"/>
      <c r="B58" s="164"/>
      <c r="C58" s="164"/>
      <c r="D58" s="164"/>
      <c r="E58" s="63" t="s">
        <v>56</v>
      </c>
      <c r="F58" s="144">
        <v>0.1845</v>
      </c>
      <c r="G58" s="184"/>
      <c r="H58" s="17"/>
      <c r="I58" s="195"/>
      <c r="J58" s="55"/>
    </row>
    <row r="59" spans="1:9" ht="12.75" customHeight="1">
      <c r="A59" s="161"/>
      <c r="B59" s="164"/>
      <c r="C59" s="164"/>
      <c r="D59" s="164"/>
      <c r="E59" s="63" t="s">
        <v>57</v>
      </c>
      <c r="F59" s="144">
        <v>0.2697</v>
      </c>
      <c r="G59" s="184"/>
      <c r="H59" s="17"/>
      <c r="I59" s="195"/>
    </row>
    <row r="60" spans="1:11" ht="12.75" customHeight="1">
      <c r="A60" s="161"/>
      <c r="B60" s="164"/>
      <c r="C60" s="164"/>
      <c r="D60" s="164"/>
      <c r="E60" s="63" t="s">
        <v>58</v>
      </c>
      <c r="F60" s="144">
        <v>0.1933</v>
      </c>
      <c r="G60" s="184"/>
      <c r="H60" s="17"/>
      <c r="I60" s="195"/>
      <c r="K60" s="55"/>
    </row>
    <row r="61" spans="1:9" ht="12.75" customHeight="1">
      <c r="A61" s="161"/>
      <c r="B61" s="164"/>
      <c r="C61" s="164"/>
      <c r="D61" s="164"/>
      <c r="E61" s="63" t="s">
        <v>59</v>
      </c>
      <c r="F61" s="144">
        <v>0.076</v>
      </c>
      <c r="G61" s="184"/>
      <c r="H61" s="17"/>
      <c r="I61" s="195"/>
    </row>
    <row r="62" spans="1:11" ht="12.75" customHeight="1">
      <c r="A62" s="161"/>
      <c r="B62" s="164"/>
      <c r="C62" s="164"/>
      <c r="D62" s="164"/>
      <c r="E62" s="63" t="s">
        <v>60</v>
      </c>
      <c r="F62" s="144">
        <v>0.1971</v>
      </c>
      <c r="G62" s="184"/>
      <c r="H62" s="17"/>
      <c r="I62" s="195"/>
      <c r="K62" s="55"/>
    </row>
    <row r="63" spans="1:9" ht="12.75" customHeight="1">
      <c r="A63" s="161"/>
      <c r="B63" s="164"/>
      <c r="C63" s="164"/>
      <c r="D63" s="164"/>
      <c r="E63" s="63" t="s">
        <v>61</v>
      </c>
      <c r="F63" s="144">
        <v>0.2035</v>
      </c>
      <c r="G63" s="184"/>
      <c r="H63" s="17"/>
      <c r="I63" s="195"/>
    </row>
    <row r="64" spans="1:9" ht="12.75" customHeight="1">
      <c r="A64" s="161"/>
      <c r="B64" s="164"/>
      <c r="C64" s="164"/>
      <c r="D64" s="164"/>
      <c r="E64" s="63" t="s">
        <v>62</v>
      </c>
      <c r="F64" s="144">
        <v>0.1535</v>
      </c>
      <c r="G64" s="184"/>
      <c r="H64" s="17"/>
      <c r="I64" s="195"/>
    </row>
    <row r="65" spans="1:9" ht="12.75" customHeight="1">
      <c r="A65" s="161"/>
      <c r="B65" s="164"/>
      <c r="C65" s="164"/>
      <c r="D65" s="164"/>
      <c r="E65" s="63" t="s">
        <v>63</v>
      </c>
      <c r="F65" s="144">
        <v>0.1459</v>
      </c>
      <c r="G65" s="184"/>
      <c r="H65" s="17"/>
      <c r="I65" s="195"/>
    </row>
    <row r="66" spans="1:9" ht="12.75" customHeight="1">
      <c r="A66" s="161"/>
      <c r="B66" s="164"/>
      <c r="C66" s="164"/>
      <c r="D66" s="164"/>
      <c r="E66" s="63" t="s">
        <v>64</v>
      </c>
      <c r="F66" s="144">
        <v>0.1036</v>
      </c>
      <c r="G66" s="184"/>
      <c r="H66" s="17"/>
      <c r="I66" s="195"/>
    </row>
    <row r="67" spans="1:9" ht="12.75" customHeight="1">
      <c r="A67" s="161"/>
      <c r="B67" s="164"/>
      <c r="C67" s="164"/>
      <c r="D67" s="164"/>
      <c r="E67" s="76" t="s">
        <v>65</v>
      </c>
      <c r="F67" s="33">
        <v>0.1035</v>
      </c>
      <c r="G67" s="184"/>
      <c r="H67" s="145"/>
      <c r="I67" s="195"/>
    </row>
    <row r="68" spans="1:9" ht="12.75" customHeight="1">
      <c r="A68" s="161"/>
      <c r="B68" s="164"/>
      <c r="C68" s="164"/>
      <c r="D68" s="164"/>
      <c r="E68" s="76" t="s">
        <v>66</v>
      </c>
      <c r="F68" s="33">
        <v>0.1534</v>
      </c>
      <c r="G68" s="184"/>
      <c r="H68" s="145"/>
      <c r="I68" s="195"/>
    </row>
    <row r="69" spans="1:9" ht="12.75" customHeight="1">
      <c r="A69" s="161"/>
      <c r="B69" s="164"/>
      <c r="C69" s="164"/>
      <c r="D69" s="164"/>
      <c r="E69" s="76" t="s">
        <v>67</v>
      </c>
      <c r="F69" s="33">
        <v>0.8811</v>
      </c>
      <c r="G69" s="184"/>
      <c r="H69" s="145"/>
      <c r="I69" s="195"/>
    </row>
    <row r="70" spans="1:9" ht="12.75" customHeight="1">
      <c r="A70" s="162"/>
      <c r="B70" s="165"/>
      <c r="C70" s="165"/>
      <c r="D70" s="165"/>
      <c r="E70" s="149" t="s">
        <v>68</v>
      </c>
      <c r="F70" s="34">
        <v>14.4278</v>
      </c>
      <c r="G70" s="185"/>
      <c r="H70" s="146"/>
      <c r="I70" s="196"/>
    </row>
    <row r="71" spans="1:9" ht="12.75" customHeight="1">
      <c r="A71" s="3">
        <v>1</v>
      </c>
      <c r="B71" s="4">
        <v>2</v>
      </c>
      <c r="C71" s="4">
        <v>3</v>
      </c>
      <c r="D71" s="4">
        <v>4</v>
      </c>
      <c r="E71" s="48">
        <v>5</v>
      </c>
      <c r="F71" s="3">
        <v>6</v>
      </c>
      <c r="G71" s="45">
        <v>7</v>
      </c>
      <c r="H71" s="4">
        <v>8</v>
      </c>
      <c r="I71" s="3">
        <v>9</v>
      </c>
    </row>
    <row r="72" spans="1:10" ht="12.75" customHeight="1">
      <c r="A72" s="160" t="s">
        <v>760</v>
      </c>
      <c r="B72" s="163" t="s">
        <v>70</v>
      </c>
      <c r="C72" s="163" t="s">
        <v>333</v>
      </c>
      <c r="D72" s="166">
        <f>SUM(F72:F74)</f>
        <v>0.11850000000000001</v>
      </c>
      <c r="E72" s="86" t="s">
        <v>72</v>
      </c>
      <c r="F72" s="74">
        <v>0.0195</v>
      </c>
      <c r="G72" s="160" t="s">
        <v>433</v>
      </c>
      <c r="H72" s="96" t="s">
        <v>762</v>
      </c>
      <c r="I72" s="160" t="s">
        <v>71</v>
      </c>
      <c r="J72" s="55"/>
    </row>
    <row r="73" spans="1:9" ht="12.75" customHeight="1">
      <c r="A73" s="161"/>
      <c r="B73" s="164"/>
      <c r="C73" s="164"/>
      <c r="D73" s="167"/>
      <c r="E73" s="87" t="s">
        <v>74</v>
      </c>
      <c r="F73" s="75">
        <v>0.0845</v>
      </c>
      <c r="G73" s="161"/>
      <c r="H73" s="97" t="s">
        <v>762</v>
      </c>
      <c r="I73" s="161"/>
    </row>
    <row r="74" spans="1:9" ht="12.75" customHeight="1">
      <c r="A74" s="161"/>
      <c r="B74" s="164"/>
      <c r="C74" s="165"/>
      <c r="D74" s="168"/>
      <c r="E74" s="94" t="s">
        <v>356</v>
      </c>
      <c r="F74" s="95">
        <v>0.0145</v>
      </c>
      <c r="G74" s="20" t="s">
        <v>734</v>
      </c>
      <c r="H74" s="98" t="s">
        <v>544</v>
      </c>
      <c r="I74" s="162"/>
    </row>
    <row r="75" spans="1:10" ht="15" customHeight="1">
      <c r="A75" s="161"/>
      <c r="B75" s="164"/>
      <c r="C75" s="163" t="s">
        <v>75</v>
      </c>
      <c r="D75" s="166">
        <f>SUM(F75:F76)</f>
        <v>0.0557</v>
      </c>
      <c r="E75" s="15" t="s">
        <v>76</v>
      </c>
      <c r="F75" s="30">
        <v>0.0488</v>
      </c>
      <c r="G75" s="160" t="s">
        <v>434</v>
      </c>
      <c r="H75" s="17" t="s">
        <v>78</v>
      </c>
      <c r="I75" s="160" t="s">
        <v>71</v>
      </c>
      <c r="J75" s="81"/>
    </row>
    <row r="76" spans="1:10" ht="15" customHeight="1">
      <c r="A76" s="161"/>
      <c r="B76" s="164"/>
      <c r="C76" s="165"/>
      <c r="D76" s="168"/>
      <c r="E76" s="19" t="s">
        <v>77</v>
      </c>
      <c r="F76" s="31">
        <v>0.0069</v>
      </c>
      <c r="G76" s="162"/>
      <c r="H76" s="21"/>
      <c r="I76" s="162"/>
      <c r="J76" s="1"/>
    </row>
    <row r="77" spans="1:10" ht="12" customHeight="1">
      <c r="A77" s="161"/>
      <c r="B77" s="164"/>
      <c r="C77" s="163" t="s">
        <v>809</v>
      </c>
      <c r="D77" s="166">
        <f>SUM(F77:F82)</f>
        <v>1.3411</v>
      </c>
      <c r="E77" s="11" t="s">
        <v>733</v>
      </c>
      <c r="F77" s="40">
        <v>0.1119</v>
      </c>
      <c r="G77" s="12" t="s">
        <v>435</v>
      </c>
      <c r="H77" s="60"/>
      <c r="I77" s="160" t="s">
        <v>71</v>
      </c>
      <c r="J77" s="1"/>
    </row>
    <row r="78" spans="1:10" ht="12.75" customHeight="1">
      <c r="A78" s="161"/>
      <c r="B78" s="164"/>
      <c r="C78" s="164"/>
      <c r="D78" s="167"/>
      <c r="E78" s="15" t="s">
        <v>79</v>
      </c>
      <c r="F78" s="41">
        <v>0.0522</v>
      </c>
      <c r="G78" s="16" t="s">
        <v>436</v>
      </c>
      <c r="H78" s="59" t="s">
        <v>762</v>
      </c>
      <c r="I78" s="161"/>
      <c r="J78" s="1"/>
    </row>
    <row r="79" spans="1:10" ht="12.75" customHeight="1">
      <c r="A79" s="161"/>
      <c r="B79" s="164"/>
      <c r="C79" s="164"/>
      <c r="D79" s="167"/>
      <c r="E79" s="15" t="s">
        <v>80</v>
      </c>
      <c r="F79" s="41">
        <v>0.2513</v>
      </c>
      <c r="G79" s="161" t="s">
        <v>435</v>
      </c>
      <c r="H79" s="59"/>
      <c r="I79" s="161"/>
      <c r="J79" s="1"/>
    </row>
    <row r="80" spans="1:10" ht="12.75" customHeight="1">
      <c r="A80" s="161"/>
      <c r="B80" s="164"/>
      <c r="C80" s="164"/>
      <c r="D80" s="167"/>
      <c r="E80" s="15" t="s">
        <v>81</v>
      </c>
      <c r="F80" s="41">
        <v>0.345</v>
      </c>
      <c r="G80" s="161"/>
      <c r="H80" s="59"/>
      <c r="I80" s="161"/>
      <c r="J80" s="81"/>
    </row>
    <row r="81" spans="1:10" ht="12.75" customHeight="1">
      <c r="A81" s="161"/>
      <c r="B81" s="164"/>
      <c r="C81" s="164"/>
      <c r="D81" s="167"/>
      <c r="E81" s="15" t="s">
        <v>82</v>
      </c>
      <c r="F81" s="41">
        <v>0.258</v>
      </c>
      <c r="G81" s="161"/>
      <c r="H81" s="59"/>
      <c r="I81" s="161"/>
      <c r="J81" s="1"/>
    </row>
    <row r="82" spans="1:10" ht="13.5" customHeight="1">
      <c r="A82" s="161"/>
      <c r="B82" s="164"/>
      <c r="C82" s="164"/>
      <c r="D82" s="167"/>
      <c r="E82" s="15" t="s">
        <v>806</v>
      </c>
      <c r="F82" s="41">
        <v>0.3227</v>
      </c>
      <c r="G82" s="161"/>
      <c r="H82" s="17"/>
      <c r="I82" s="161"/>
      <c r="J82" s="61"/>
    </row>
    <row r="83" spans="1:10" ht="13.5" customHeight="1">
      <c r="A83" s="161"/>
      <c r="B83" s="164"/>
      <c r="C83" s="163" t="s">
        <v>84</v>
      </c>
      <c r="D83" s="166">
        <f>SUM(F83:F85)</f>
        <v>0.3571</v>
      </c>
      <c r="E83" s="11" t="s">
        <v>85</v>
      </c>
      <c r="F83" s="40">
        <v>0.1148</v>
      </c>
      <c r="G83" s="160" t="s">
        <v>438</v>
      </c>
      <c r="H83" s="169" t="s">
        <v>301</v>
      </c>
      <c r="I83" s="160" t="s">
        <v>71</v>
      </c>
      <c r="J83" s="1"/>
    </row>
    <row r="84" spans="1:10" ht="12.75" customHeight="1">
      <c r="A84" s="161"/>
      <c r="B84" s="164"/>
      <c r="C84" s="164"/>
      <c r="D84" s="167"/>
      <c r="E84" s="15" t="s">
        <v>86</v>
      </c>
      <c r="F84" s="41">
        <v>0.1741</v>
      </c>
      <c r="G84" s="161"/>
      <c r="H84" s="170"/>
      <c r="I84" s="161"/>
      <c r="J84" s="81"/>
    </row>
    <row r="85" spans="1:10" ht="12.75" customHeight="1">
      <c r="A85" s="161"/>
      <c r="B85" s="164"/>
      <c r="C85" s="165"/>
      <c r="D85" s="168"/>
      <c r="E85" s="19" t="s">
        <v>87</v>
      </c>
      <c r="F85" s="42">
        <v>0.0682</v>
      </c>
      <c r="G85" s="20" t="s">
        <v>439</v>
      </c>
      <c r="H85" s="171"/>
      <c r="I85" s="162"/>
      <c r="J85" s="1"/>
    </row>
    <row r="86" spans="1:10" ht="13.5" customHeight="1">
      <c r="A86" s="161"/>
      <c r="B86" s="164"/>
      <c r="C86" s="163" t="s">
        <v>46</v>
      </c>
      <c r="D86" s="166">
        <f>SUM(F86:F101)</f>
        <v>4.5148</v>
      </c>
      <c r="E86" s="11" t="s">
        <v>88</v>
      </c>
      <c r="F86" s="39">
        <v>0.314</v>
      </c>
      <c r="G86" s="12" t="s">
        <v>440</v>
      </c>
      <c r="H86" s="192" t="s">
        <v>341</v>
      </c>
      <c r="I86" s="160" t="s">
        <v>71</v>
      </c>
      <c r="J86" s="61"/>
    </row>
    <row r="87" spans="1:11" ht="13.5" customHeight="1">
      <c r="A87" s="161"/>
      <c r="B87" s="164"/>
      <c r="C87" s="164"/>
      <c r="D87" s="167"/>
      <c r="E87" s="15" t="s">
        <v>89</v>
      </c>
      <c r="F87" s="30">
        <v>0.2098</v>
      </c>
      <c r="G87" s="161" t="s">
        <v>441</v>
      </c>
      <c r="H87" s="193"/>
      <c r="I87" s="161"/>
      <c r="J87" s="61">
        <f>SUM(D77:D116)</f>
        <v>24.033</v>
      </c>
      <c r="K87" s="55">
        <f>SUM(F77:F116)</f>
        <v>24.2092</v>
      </c>
    </row>
    <row r="88" spans="1:10" ht="12.75" customHeight="1">
      <c r="A88" s="161"/>
      <c r="B88" s="164"/>
      <c r="C88" s="164"/>
      <c r="D88" s="167"/>
      <c r="E88" s="15" t="s">
        <v>90</v>
      </c>
      <c r="F88" s="30">
        <v>0.1797</v>
      </c>
      <c r="G88" s="161"/>
      <c r="H88" s="43"/>
      <c r="I88" s="161"/>
      <c r="J88" s="1"/>
    </row>
    <row r="89" spans="1:11" ht="12.75" customHeight="1">
      <c r="A89" s="161"/>
      <c r="B89" s="164"/>
      <c r="C89" s="164"/>
      <c r="D89" s="167"/>
      <c r="E89" s="15" t="s">
        <v>51</v>
      </c>
      <c r="F89" s="30">
        <v>0.0813</v>
      </c>
      <c r="G89" s="16" t="s">
        <v>432</v>
      </c>
      <c r="H89" s="43" t="s">
        <v>103</v>
      </c>
      <c r="I89" s="161"/>
      <c r="J89" s="1"/>
      <c r="K89" s="55"/>
    </row>
    <row r="90" spans="1:10" ht="12.75" customHeight="1">
      <c r="A90" s="161"/>
      <c r="B90" s="164"/>
      <c r="C90" s="164"/>
      <c r="D90" s="167"/>
      <c r="E90" s="15" t="s">
        <v>91</v>
      </c>
      <c r="F90" s="30">
        <v>0.23</v>
      </c>
      <c r="G90" s="16" t="s">
        <v>441</v>
      </c>
      <c r="H90" s="43"/>
      <c r="I90" s="161"/>
      <c r="J90" s="1"/>
    </row>
    <row r="91" spans="1:10" ht="12.75" customHeight="1">
      <c r="A91" s="161"/>
      <c r="B91" s="164"/>
      <c r="C91" s="164"/>
      <c r="D91" s="167"/>
      <c r="E91" s="15" t="s">
        <v>92</v>
      </c>
      <c r="F91" s="30">
        <v>0.3335</v>
      </c>
      <c r="G91" s="161" t="s">
        <v>442</v>
      </c>
      <c r="H91" s="43"/>
      <c r="I91" s="161"/>
      <c r="J91" s="1"/>
    </row>
    <row r="92" spans="1:11" ht="12.75" customHeight="1">
      <c r="A92" s="161"/>
      <c r="B92" s="164"/>
      <c r="C92" s="164"/>
      <c r="D92" s="167"/>
      <c r="E92" s="15" t="s">
        <v>93</v>
      </c>
      <c r="F92" s="30">
        <v>0.1757</v>
      </c>
      <c r="G92" s="161"/>
      <c r="H92" s="43"/>
      <c r="I92" s="161"/>
      <c r="J92" s="81"/>
      <c r="K92" s="55"/>
    </row>
    <row r="93" spans="1:10" ht="12.75" customHeight="1">
      <c r="A93" s="161"/>
      <c r="B93" s="164"/>
      <c r="C93" s="164"/>
      <c r="D93" s="167"/>
      <c r="E93" s="15" t="s">
        <v>94</v>
      </c>
      <c r="F93" s="30">
        <v>0.1668</v>
      </c>
      <c r="G93" s="161"/>
      <c r="H93" s="43"/>
      <c r="I93" s="161"/>
      <c r="J93" s="1"/>
    </row>
    <row r="94" spans="1:10" ht="12.75" customHeight="1">
      <c r="A94" s="161"/>
      <c r="B94" s="164"/>
      <c r="C94" s="164"/>
      <c r="D94" s="167"/>
      <c r="E94" s="16" t="s">
        <v>95</v>
      </c>
      <c r="F94" s="30">
        <v>0.265</v>
      </c>
      <c r="G94" s="161"/>
      <c r="H94" s="43"/>
      <c r="I94" s="161"/>
      <c r="J94" s="1"/>
    </row>
    <row r="95" spans="1:10" ht="12.75" customHeight="1">
      <c r="A95" s="161"/>
      <c r="B95" s="164"/>
      <c r="C95" s="164"/>
      <c r="D95" s="167"/>
      <c r="E95" s="16" t="s">
        <v>96</v>
      </c>
      <c r="F95" s="30">
        <v>0.1296</v>
      </c>
      <c r="G95" s="161"/>
      <c r="H95" s="43"/>
      <c r="I95" s="161"/>
      <c r="J95" s="1"/>
    </row>
    <row r="96" spans="1:10" ht="12.75" customHeight="1">
      <c r="A96" s="161"/>
      <c r="B96" s="164"/>
      <c r="C96" s="164"/>
      <c r="D96" s="167"/>
      <c r="E96" s="16" t="s">
        <v>97</v>
      </c>
      <c r="F96" s="30">
        <v>0.1377</v>
      </c>
      <c r="G96" s="161"/>
      <c r="H96" s="43"/>
      <c r="I96" s="161"/>
      <c r="J96" s="1"/>
    </row>
    <row r="97" spans="1:10" ht="12.75" customHeight="1">
      <c r="A97" s="161"/>
      <c r="B97" s="164"/>
      <c r="C97" s="164"/>
      <c r="D97" s="167"/>
      <c r="E97" s="16" t="s">
        <v>98</v>
      </c>
      <c r="F97" s="30">
        <v>0.2284</v>
      </c>
      <c r="G97" s="161"/>
      <c r="H97" s="43"/>
      <c r="I97" s="161"/>
      <c r="J97" s="1"/>
    </row>
    <row r="98" spans="1:10" ht="12.75" customHeight="1">
      <c r="A98" s="161"/>
      <c r="B98" s="164"/>
      <c r="C98" s="164"/>
      <c r="D98" s="167"/>
      <c r="E98" s="16" t="s">
        <v>99</v>
      </c>
      <c r="F98" s="30">
        <v>0.2498</v>
      </c>
      <c r="G98" s="161"/>
      <c r="H98" s="120"/>
      <c r="I98" s="161"/>
      <c r="J98" s="1"/>
    </row>
    <row r="99" spans="1:10" ht="12.75" customHeight="1">
      <c r="A99" s="161"/>
      <c r="B99" s="164"/>
      <c r="C99" s="164"/>
      <c r="D99" s="167"/>
      <c r="E99" s="16" t="s">
        <v>100</v>
      </c>
      <c r="F99" s="30">
        <v>0.1682</v>
      </c>
      <c r="G99" s="161"/>
      <c r="H99" s="120"/>
      <c r="I99" s="161"/>
      <c r="J99" s="1"/>
    </row>
    <row r="100" spans="1:9" ht="12.75" customHeight="1">
      <c r="A100" s="161"/>
      <c r="B100" s="164"/>
      <c r="C100" s="164"/>
      <c r="D100" s="167"/>
      <c r="E100" s="32" t="s">
        <v>101</v>
      </c>
      <c r="F100" s="33">
        <v>0.3407</v>
      </c>
      <c r="G100" s="16" t="s">
        <v>443</v>
      </c>
      <c r="H100" s="121"/>
      <c r="I100" s="161"/>
    </row>
    <row r="101" spans="1:9" ht="12.75" customHeight="1">
      <c r="A101" s="161"/>
      <c r="B101" s="164"/>
      <c r="C101" s="164"/>
      <c r="D101" s="167"/>
      <c r="E101" s="32" t="s">
        <v>102</v>
      </c>
      <c r="F101" s="33">
        <v>1.3046</v>
      </c>
      <c r="G101" s="32" t="s">
        <v>442</v>
      </c>
      <c r="H101" s="121"/>
      <c r="I101" s="161"/>
    </row>
    <row r="102" spans="1:9" ht="13.5" customHeight="1">
      <c r="A102" s="161"/>
      <c r="B102" s="164"/>
      <c r="C102" s="160" t="s">
        <v>104</v>
      </c>
      <c r="D102" s="166">
        <f>SUM(F102:F103)</f>
        <v>11.260000000000002</v>
      </c>
      <c r="E102" s="12">
        <v>29</v>
      </c>
      <c r="F102" s="39">
        <v>2.54</v>
      </c>
      <c r="G102" s="160" t="s">
        <v>444</v>
      </c>
      <c r="H102" s="169" t="s">
        <v>304</v>
      </c>
      <c r="I102" s="160" t="s">
        <v>71</v>
      </c>
    </row>
    <row r="103" spans="1:10" ht="12.75" customHeight="1">
      <c r="A103" s="161"/>
      <c r="B103" s="164"/>
      <c r="C103" s="162"/>
      <c r="D103" s="168"/>
      <c r="E103" s="16">
        <v>102</v>
      </c>
      <c r="F103" s="30">
        <v>8.72</v>
      </c>
      <c r="G103" s="162"/>
      <c r="H103" s="171"/>
      <c r="I103" s="162"/>
      <c r="J103" s="55"/>
    </row>
    <row r="104" spans="1:9" ht="12.75" customHeight="1">
      <c r="A104" s="161"/>
      <c r="B104" s="164"/>
      <c r="C104" s="160" t="s">
        <v>105</v>
      </c>
      <c r="D104" s="166">
        <f>SUM(F104:F111)</f>
        <v>0.1359</v>
      </c>
      <c r="E104" s="67" t="s">
        <v>545</v>
      </c>
      <c r="F104" s="40">
        <v>0.0008</v>
      </c>
      <c r="G104" s="12" t="s">
        <v>445</v>
      </c>
      <c r="H104" s="13" t="s">
        <v>305</v>
      </c>
      <c r="I104" s="12" t="s">
        <v>71</v>
      </c>
    </row>
    <row r="105" spans="1:9" ht="12.75" customHeight="1">
      <c r="A105" s="161"/>
      <c r="B105" s="164"/>
      <c r="C105" s="161"/>
      <c r="D105" s="167"/>
      <c r="E105" s="68" t="s">
        <v>546</v>
      </c>
      <c r="F105" s="41">
        <v>0.0152</v>
      </c>
      <c r="G105" s="16"/>
      <c r="H105" s="17"/>
      <c r="I105" s="16"/>
    </row>
    <row r="106" spans="1:9" ht="12.75" customHeight="1">
      <c r="A106" s="161"/>
      <c r="B106" s="164"/>
      <c r="C106" s="161"/>
      <c r="D106" s="167"/>
      <c r="E106" s="68">
        <v>510</v>
      </c>
      <c r="F106" s="41">
        <v>0.0677</v>
      </c>
      <c r="G106" s="16"/>
      <c r="H106" s="17"/>
      <c r="I106" s="16"/>
    </row>
    <row r="107" spans="1:9" ht="12.75" customHeight="1">
      <c r="A107" s="161"/>
      <c r="B107" s="164"/>
      <c r="C107" s="161"/>
      <c r="D107" s="167"/>
      <c r="E107" s="68">
        <v>511</v>
      </c>
      <c r="F107" s="41">
        <v>0.018</v>
      </c>
      <c r="G107" s="16"/>
      <c r="H107" s="17"/>
      <c r="I107" s="16"/>
    </row>
    <row r="108" spans="1:9" ht="12.75" customHeight="1">
      <c r="A108" s="161"/>
      <c r="B108" s="164"/>
      <c r="C108" s="161"/>
      <c r="D108" s="167"/>
      <c r="E108" s="68" t="s">
        <v>190</v>
      </c>
      <c r="F108" s="30">
        <v>0.0146</v>
      </c>
      <c r="G108" s="155"/>
      <c r="H108" s="154"/>
      <c r="I108" s="16"/>
    </row>
    <row r="109" spans="1:10" ht="12" customHeight="1">
      <c r="A109" s="161"/>
      <c r="B109" s="164"/>
      <c r="C109" s="161"/>
      <c r="D109" s="167"/>
      <c r="E109" s="68" t="s">
        <v>191</v>
      </c>
      <c r="F109" s="41">
        <v>0.0068</v>
      </c>
      <c r="G109" s="16"/>
      <c r="H109" s="17"/>
      <c r="I109" s="16"/>
      <c r="J109" s="55"/>
    </row>
    <row r="110" spans="1:9" ht="23.25" customHeight="1">
      <c r="A110" s="161"/>
      <c r="B110" s="164"/>
      <c r="C110" s="161"/>
      <c r="D110" s="167"/>
      <c r="E110" s="69" t="s">
        <v>192</v>
      </c>
      <c r="F110" s="41">
        <v>0.0077</v>
      </c>
      <c r="G110" s="16" t="s">
        <v>195</v>
      </c>
      <c r="H110" s="17" t="s">
        <v>306</v>
      </c>
      <c r="I110" s="16"/>
    </row>
    <row r="111" spans="1:9" ht="12.75" customHeight="1">
      <c r="A111" s="162"/>
      <c r="B111" s="165"/>
      <c r="C111" s="162"/>
      <c r="D111" s="168"/>
      <c r="E111" s="70" t="s">
        <v>193</v>
      </c>
      <c r="F111" s="42">
        <v>0.0051</v>
      </c>
      <c r="G111" s="20"/>
      <c r="H111" s="21"/>
      <c r="I111" s="20"/>
    </row>
    <row r="112" spans="1:9" ht="12.75" customHeight="1">
      <c r="A112" s="3">
        <v>1</v>
      </c>
      <c r="B112" s="4">
        <v>2</v>
      </c>
      <c r="C112" s="4">
        <v>3</v>
      </c>
      <c r="D112" s="4">
        <v>4</v>
      </c>
      <c r="E112" s="48">
        <v>5</v>
      </c>
      <c r="F112" s="3">
        <v>6</v>
      </c>
      <c r="G112" s="3">
        <v>7</v>
      </c>
      <c r="H112" s="118">
        <v>8</v>
      </c>
      <c r="I112" s="3">
        <v>9</v>
      </c>
    </row>
    <row r="113" spans="1:9" ht="12.75" customHeight="1">
      <c r="A113" s="160" t="s">
        <v>760</v>
      </c>
      <c r="B113" s="163" t="s">
        <v>353</v>
      </c>
      <c r="C113" s="160" t="s">
        <v>105</v>
      </c>
      <c r="D113" s="166">
        <f>SUM(F113:F149)</f>
        <v>2.4241</v>
      </c>
      <c r="E113" s="11" t="s">
        <v>194</v>
      </c>
      <c r="F113" s="39">
        <v>0.0809</v>
      </c>
      <c r="G113" s="12"/>
      <c r="H113" s="13"/>
      <c r="I113" s="160" t="s">
        <v>71</v>
      </c>
    </row>
    <row r="114" spans="1:9" ht="12.75" customHeight="1">
      <c r="A114" s="161"/>
      <c r="B114" s="164"/>
      <c r="C114" s="161"/>
      <c r="D114" s="167"/>
      <c r="E114" s="15" t="s">
        <v>446</v>
      </c>
      <c r="F114" s="30">
        <v>0.5</v>
      </c>
      <c r="G114" s="16" t="s">
        <v>449</v>
      </c>
      <c r="I114" s="161"/>
    </row>
    <row r="115" spans="1:9" ht="12.75" customHeight="1">
      <c r="A115" s="161"/>
      <c r="B115" s="164"/>
      <c r="C115" s="161"/>
      <c r="D115" s="167"/>
      <c r="E115" s="15" t="s">
        <v>447</v>
      </c>
      <c r="F115" s="30">
        <v>0.0176</v>
      </c>
      <c r="G115" s="16"/>
      <c r="H115" s="17" t="s">
        <v>305</v>
      </c>
      <c r="I115" s="161"/>
    </row>
    <row r="116" spans="1:9" ht="12.75" customHeight="1">
      <c r="A116" s="161"/>
      <c r="B116" s="164"/>
      <c r="C116" s="161"/>
      <c r="D116" s="167"/>
      <c r="E116" s="15" t="s">
        <v>644</v>
      </c>
      <c r="F116" s="30">
        <v>0.0018</v>
      </c>
      <c r="G116" s="16" t="s">
        <v>763</v>
      </c>
      <c r="H116" s="17"/>
      <c r="I116" s="161"/>
    </row>
    <row r="117" spans="1:9" ht="12.75" customHeight="1">
      <c r="A117" s="161"/>
      <c r="B117" s="164"/>
      <c r="C117" s="161"/>
      <c r="D117" s="167"/>
      <c r="E117" s="15" t="s">
        <v>645</v>
      </c>
      <c r="F117" s="30">
        <v>0.0053</v>
      </c>
      <c r="G117" s="161" t="s">
        <v>763</v>
      </c>
      <c r="H117" s="170" t="s">
        <v>306</v>
      </c>
      <c r="I117" s="161"/>
    </row>
    <row r="118" spans="1:9" ht="12.75" customHeight="1">
      <c r="A118" s="161"/>
      <c r="B118" s="164"/>
      <c r="C118" s="161"/>
      <c r="D118" s="167"/>
      <c r="E118" s="15" t="s">
        <v>646</v>
      </c>
      <c r="F118" s="30">
        <v>0.0013</v>
      </c>
      <c r="G118" s="161"/>
      <c r="H118" s="170"/>
      <c r="I118" s="161"/>
    </row>
    <row r="119" spans="1:9" ht="12.75" customHeight="1">
      <c r="A119" s="161"/>
      <c r="B119" s="164"/>
      <c r="C119" s="161"/>
      <c r="D119" s="167"/>
      <c r="E119" s="15" t="s">
        <v>647</v>
      </c>
      <c r="F119" s="30">
        <v>0.0004</v>
      </c>
      <c r="G119" s="161"/>
      <c r="H119" s="170"/>
      <c r="I119" s="161"/>
    </row>
    <row r="120" spans="1:9" ht="12.75" customHeight="1">
      <c r="A120" s="161"/>
      <c r="B120" s="164"/>
      <c r="C120" s="161"/>
      <c r="D120" s="167"/>
      <c r="E120" s="15" t="s">
        <v>648</v>
      </c>
      <c r="F120" s="30">
        <v>0.0014</v>
      </c>
      <c r="G120" s="161"/>
      <c r="H120" s="170"/>
      <c r="I120" s="161"/>
    </row>
    <row r="121" spans="1:9" ht="12.75" customHeight="1">
      <c r="A121" s="161"/>
      <c r="B121" s="164"/>
      <c r="C121" s="161"/>
      <c r="D121" s="167"/>
      <c r="E121" s="15" t="s">
        <v>649</v>
      </c>
      <c r="F121" s="30">
        <v>0.0006</v>
      </c>
      <c r="G121" s="161"/>
      <c r="H121" s="170"/>
      <c r="I121" s="161"/>
    </row>
    <row r="122" spans="1:9" ht="12.75" customHeight="1">
      <c r="A122" s="161"/>
      <c r="B122" s="164"/>
      <c r="C122" s="161"/>
      <c r="D122" s="167"/>
      <c r="E122" s="15" t="s">
        <v>650</v>
      </c>
      <c r="F122" s="30">
        <v>0.0296</v>
      </c>
      <c r="G122" s="161"/>
      <c r="H122" s="170"/>
      <c r="I122" s="161"/>
    </row>
    <row r="123" spans="1:9" ht="12.75" customHeight="1">
      <c r="A123" s="161"/>
      <c r="B123" s="164"/>
      <c r="C123" s="161"/>
      <c r="D123" s="167"/>
      <c r="E123" s="15" t="s">
        <v>651</v>
      </c>
      <c r="F123" s="30">
        <v>0.0012</v>
      </c>
      <c r="G123" s="161"/>
      <c r="H123" s="170"/>
      <c r="I123" s="161"/>
    </row>
    <row r="124" spans="1:9" ht="12.75" customHeight="1">
      <c r="A124" s="161"/>
      <c r="B124" s="164"/>
      <c r="C124" s="161"/>
      <c r="D124" s="167"/>
      <c r="E124" s="15" t="s">
        <v>652</v>
      </c>
      <c r="F124" s="30">
        <v>0.0083</v>
      </c>
      <c r="G124" s="161"/>
      <c r="H124" s="170"/>
      <c r="I124" s="161"/>
    </row>
    <row r="125" spans="1:9" ht="12.75" customHeight="1">
      <c r="A125" s="161"/>
      <c r="B125" s="164"/>
      <c r="C125" s="161"/>
      <c r="D125" s="167"/>
      <c r="E125" s="15" t="s">
        <v>653</v>
      </c>
      <c r="F125" s="30">
        <v>0.0056</v>
      </c>
      <c r="G125" s="161"/>
      <c r="H125" s="170"/>
      <c r="I125" s="161"/>
    </row>
    <row r="126" spans="1:9" ht="12.75" customHeight="1">
      <c r="A126" s="161"/>
      <c r="B126" s="164"/>
      <c r="C126" s="161"/>
      <c r="D126" s="167"/>
      <c r="E126" s="15" t="s">
        <v>654</v>
      </c>
      <c r="F126" s="30">
        <v>0.0048</v>
      </c>
      <c r="G126" s="161"/>
      <c r="H126" s="170"/>
      <c r="I126" s="161"/>
    </row>
    <row r="127" spans="1:11" ht="12.75" customHeight="1">
      <c r="A127" s="161"/>
      <c r="B127" s="164"/>
      <c r="C127" s="161"/>
      <c r="D127" s="167"/>
      <c r="E127" s="15" t="s">
        <v>655</v>
      </c>
      <c r="F127" s="30">
        <v>0.0063</v>
      </c>
      <c r="G127" s="161"/>
      <c r="H127" s="170"/>
      <c r="I127" s="161"/>
      <c r="J127" s="55">
        <f>SUM(D113:D160)</f>
        <v>24.5924</v>
      </c>
      <c r="K127" s="55">
        <f>SUM(F117:F160)</f>
        <v>8.526900000000001</v>
      </c>
    </row>
    <row r="128" spans="1:9" ht="12.75" customHeight="1">
      <c r="A128" s="161"/>
      <c r="B128" s="164"/>
      <c r="C128" s="161"/>
      <c r="D128" s="167"/>
      <c r="E128" s="15" t="s">
        <v>656</v>
      </c>
      <c r="F128" s="30">
        <v>0.0046</v>
      </c>
      <c r="G128" s="161"/>
      <c r="H128" s="170"/>
      <c r="I128" s="161"/>
    </row>
    <row r="129" spans="1:9" ht="12.75" customHeight="1">
      <c r="A129" s="161"/>
      <c r="B129" s="164"/>
      <c r="C129" s="161"/>
      <c r="D129" s="167"/>
      <c r="E129" s="15" t="s">
        <v>657</v>
      </c>
      <c r="F129" s="30">
        <v>0.0007</v>
      </c>
      <c r="G129" s="161"/>
      <c r="H129" s="170"/>
      <c r="I129" s="161"/>
    </row>
    <row r="130" spans="1:9" ht="12.75" customHeight="1">
      <c r="A130" s="161"/>
      <c r="B130" s="164"/>
      <c r="C130" s="161"/>
      <c r="D130" s="167"/>
      <c r="E130" s="15" t="s">
        <v>658</v>
      </c>
      <c r="F130" s="30">
        <v>0.0065</v>
      </c>
      <c r="G130" s="161"/>
      <c r="H130" s="170"/>
      <c r="I130" s="161"/>
    </row>
    <row r="131" spans="1:9" ht="12.75" customHeight="1">
      <c r="A131" s="161"/>
      <c r="B131" s="164"/>
      <c r="C131" s="161"/>
      <c r="D131" s="167"/>
      <c r="E131" s="15" t="s">
        <v>659</v>
      </c>
      <c r="F131" s="30">
        <v>0.0038</v>
      </c>
      <c r="G131" s="161"/>
      <c r="H131" s="170"/>
      <c r="I131" s="161"/>
    </row>
    <row r="132" spans="1:11" ht="12.75" customHeight="1">
      <c r="A132" s="161"/>
      <c r="B132" s="164"/>
      <c r="C132" s="161"/>
      <c r="D132" s="167"/>
      <c r="E132" s="15" t="s">
        <v>660</v>
      </c>
      <c r="F132" s="30">
        <v>0.0026</v>
      </c>
      <c r="G132" s="161"/>
      <c r="H132" s="170"/>
      <c r="I132" s="161"/>
      <c r="J132" s="55"/>
      <c r="K132" s="55"/>
    </row>
    <row r="133" spans="1:9" ht="12.75" customHeight="1">
      <c r="A133" s="161"/>
      <c r="B133" s="164"/>
      <c r="C133" s="161"/>
      <c r="D133" s="167"/>
      <c r="E133" s="15" t="s">
        <v>661</v>
      </c>
      <c r="F133" s="30">
        <v>0.003</v>
      </c>
      <c r="G133" s="161"/>
      <c r="H133" s="170"/>
      <c r="I133" s="161"/>
    </row>
    <row r="134" spans="1:9" ht="12.75" customHeight="1">
      <c r="A134" s="161"/>
      <c r="B134" s="164"/>
      <c r="C134" s="161"/>
      <c r="D134" s="167"/>
      <c r="E134" s="15" t="s">
        <v>662</v>
      </c>
      <c r="F134" s="30">
        <v>0.007</v>
      </c>
      <c r="G134" s="161"/>
      <c r="H134" s="170"/>
      <c r="I134" s="161"/>
    </row>
    <row r="135" spans="1:9" ht="12.75" customHeight="1">
      <c r="A135" s="161"/>
      <c r="B135" s="164"/>
      <c r="C135" s="161"/>
      <c r="D135" s="167"/>
      <c r="E135" s="15" t="s">
        <v>663</v>
      </c>
      <c r="F135" s="30">
        <v>0.0012</v>
      </c>
      <c r="G135" s="161"/>
      <c r="H135" s="170"/>
      <c r="I135" s="161"/>
    </row>
    <row r="136" spans="1:9" ht="12.75" customHeight="1">
      <c r="A136" s="161"/>
      <c r="B136" s="164"/>
      <c r="C136" s="161"/>
      <c r="D136" s="167"/>
      <c r="E136" s="15" t="s">
        <v>664</v>
      </c>
      <c r="F136" s="30">
        <v>0.0048</v>
      </c>
      <c r="G136" s="103" t="s">
        <v>665</v>
      </c>
      <c r="H136" s="170"/>
      <c r="I136" s="161"/>
    </row>
    <row r="137" spans="1:9" ht="12.75" customHeight="1">
      <c r="A137" s="161"/>
      <c r="B137" s="164"/>
      <c r="C137" s="161"/>
      <c r="D137" s="167"/>
      <c r="E137" s="15" t="s">
        <v>666</v>
      </c>
      <c r="F137" s="30">
        <v>0.0022</v>
      </c>
      <c r="G137" s="103" t="s">
        <v>669</v>
      </c>
      <c r="H137" s="170"/>
      <c r="I137" s="161"/>
    </row>
    <row r="138" spans="1:9" ht="12.75" customHeight="1">
      <c r="A138" s="161"/>
      <c r="B138" s="164"/>
      <c r="C138" s="161"/>
      <c r="D138" s="167"/>
      <c r="E138" s="15" t="s">
        <v>667</v>
      </c>
      <c r="F138" s="30">
        <v>0.0084</v>
      </c>
      <c r="G138" s="161" t="s">
        <v>763</v>
      </c>
      <c r="H138" s="170"/>
      <c r="I138" s="161"/>
    </row>
    <row r="139" spans="1:9" ht="12.75" customHeight="1">
      <c r="A139" s="161"/>
      <c r="B139" s="164"/>
      <c r="C139" s="161"/>
      <c r="D139" s="167"/>
      <c r="E139" s="15" t="s">
        <v>668</v>
      </c>
      <c r="F139" s="30">
        <v>0.0011</v>
      </c>
      <c r="G139" s="161"/>
      <c r="H139" s="170"/>
      <c r="I139" s="161"/>
    </row>
    <row r="140" spans="1:9" ht="12.75" customHeight="1">
      <c r="A140" s="161"/>
      <c r="B140" s="164"/>
      <c r="C140" s="161"/>
      <c r="D140" s="167"/>
      <c r="E140" s="15" t="s">
        <v>670</v>
      </c>
      <c r="F140" s="30">
        <v>0.0031</v>
      </c>
      <c r="G140" s="161"/>
      <c r="H140" s="170"/>
      <c r="I140" s="161"/>
    </row>
    <row r="141" spans="1:9" ht="12.75" customHeight="1">
      <c r="A141" s="161"/>
      <c r="B141" s="164"/>
      <c r="C141" s="161"/>
      <c r="D141" s="167"/>
      <c r="E141" s="15" t="s">
        <v>671</v>
      </c>
      <c r="F141" s="30">
        <v>0.0001</v>
      </c>
      <c r="G141" s="161"/>
      <c r="H141" s="170"/>
      <c r="I141" s="161"/>
    </row>
    <row r="142" spans="1:10" ht="12.75" customHeight="1">
      <c r="A142" s="161"/>
      <c r="B142" s="164"/>
      <c r="C142" s="161"/>
      <c r="D142" s="167"/>
      <c r="E142" s="15" t="s">
        <v>672</v>
      </c>
      <c r="F142" s="30">
        <v>0.0034</v>
      </c>
      <c r="G142" s="161"/>
      <c r="H142" s="170"/>
      <c r="I142" s="161"/>
      <c r="J142" s="55"/>
    </row>
    <row r="143" spans="1:9" ht="12.75" customHeight="1">
      <c r="A143" s="161"/>
      <c r="B143" s="164"/>
      <c r="C143" s="161"/>
      <c r="D143" s="167"/>
      <c r="E143" s="15" t="s">
        <v>673</v>
      </c>
      <c r="F143" s="30">
        <v>0.0002</v>
      </c>
      <c r="G143" s="161"/>
      <c r="H143" s="170"/>
      <c r="I143" s="161"/>
    </row>
    <row r="144" spans="1:9" ht="12.75" customHeight="1">
      <c r="A144" s="161"/>
      <c r="B144" s="164"/>
      <c r="C144" s="161"/>
      <c r="D144" s="167"/>
      <c r="E144" s="15" t="s">
        <v>674</v>
      </c>
      <c r="F144" s="30">
        <v>0.0915</v>
      </c>
      <c r="G144" s="161"/>
      <c r="H144" s="170"/>
      <c r="I144" s="161"/>
    </row>
    <row r="145" spans="1:10" s="47" customFormat="1" ht="12.75" customHeight="1">
      <c r="A145" s="161"/>
      <c r="B145" s="164"/>
      <c r="C145" s="161"/>
      <c r="D145" s="167"/>
      <c r="E145" s="15" t="s">
        <v>675</v>
      </c>
      <c r="F145" s="30">
        <v>0.7064</v>
      </c>
      <c r="G145" s="175" t="s">
        <v>448</v>
      </c>
      <c r="H145" s="170"/>
      <c r="I145" s="161"/>
      <c r="J145" s="46"/>
    </row>
    <row r="146" spans="1:10" s="47" customFormat="1" ht="12.75" customHeight="1">
      <c r="A146" s="161"/>
      <c r="B146" s="164"/>
      <c r="C146" s="161"/>
      <c r="D146" s="167"/>
      <c r="E146" s="15" t="s">
        <v>676</v>
      </c>
      <c r="F146" s="30">
        <v>0.7951</v>
      </c>
      <c r="G146" s="175"/>
      <c r="H146" s="170"/>
      <c r="I146" s="161"/>
      <c r="J146" s="46"/>
    </row>
    <row r="147" spans="1:10" s="47" customFormat="1" ht="12.75" customHeight="1">
      <c r="A147" s="161"/>
      <c r="B147" s="164"/>
      <c r="C147" s="161"/>
      <c r="D147" s="167"/>
      <c r="E147" s="15" t="s">
        <v>677</v>
      </c>
      <c r="F147" s="30">
        <v>0.009</v>
      </c>
      <c r="G147" s="103" t="s">
        <v>678</v>
      </c>
      <c r="H147" s="170"/>
      <c r="I147" s="161"/>
      <c r="J147" s="46"/>
    </row>
    <row r="148" spans="1:10" s="47" customFormat="1" ht="12.75" customHeight="1">
      <c r="A148" s="161"/>
      <c r="B148" s="164"/>
      <c r="C148" s="161"/>
      <c r="D148" s="167"/>
      <c r="E148" s="15" t="s">
        <v>679</v>
      </c>
      <c r="F148" s="30">
        <v>0.1019</v>
      </c>
      <c r="G148" s="161" t="s">
        <v>763</v>
      </c>
      <c r="H148" s="170"/>
      <c r="I148" s="161"/>
      <c r="J148" s="46"/>
    </row>
    <row r="149" spans="1:10" s="47" customFormat="1" ht="12.75" customHeight="1">
      <c r="A149" s="161"/>
      <c r="B149" s="164"/>
      <c r="C149" s="162"/>
      <c r="D149" s="168"/>
      <c r="E149" s="19" t="s">
        <v>680</v>
      </c>
      <c r="F149" s="31">
        <v>0.0024</v>
      </c>
      <c r="G149" s="162"/>
      <c r="H149" s="171"/>
      <c r="I149" s="162"/>
      <c r="J149" s="46"/>
    </row>
    <row r="150" spans="1:9" ht="12.75" customHeight="1">
      <c r="A150" s="161"/>
      <c r="B150" s="164"/>
      <c r="C150" s="160" t="s">
        <v>107</v>
      </c>
      <c r="D150" s="166">
        <f>SUM(F150:F155)</f>
        <v>0.43060000000000004</v>
      </c>
      <c r="E150" s="16" t="s">
        <v>108</v>
      </c>
      <c r="F150" s="132">
        <v>0.1021</v>
      </c>
      <c r="G150" s="160" t="s">
        <v>450</v>
      </c>
      <c r="H150" s="163" t="s">
        <v>307</v>
      </c>
      <c r="I150" s="160" t="s">
        <v>71</v>
      </c>
    </row>
    <row r="151" spans="1:9" ht="12.75" customHeight="1">
      <c r="A151" s="161"/>
      <c r="B151" s="164"/>
      <c r="C151" s="161"/>
      <c r="D151" s="167"/>
      <c r="E151" s="16" t="s">
        <v>109</v>
      </c>
      <c r="F151" s="132">
        <v>0.0629</v>
      </c>
      <c r="G151" s="161"/>
      <c r="H151" s="164"/>
      <c r="I151" s="161"/>
    </row>
    <row r="152" spans="1:9" ht="12.75" customHeight="1">
      <c r="A152" s="161"/>
      <c r="B152" s="164"/>
      <c r="C152" s="161"/>
      <c r="D152" s="167"/>
      <c r="E152" s="16" t="s">
        <v>110</v>
      </c>
      <c r="F152" s="132">
        <v>0.0629</v>
      </c>
      <c r="G152" s="161"/>
      <c r="H152" s="164"/>
      <c r="I152" s="161"/>
    </row>
    <row r="153" spans="1:9" ht="12.75" customHeight="1">
      <c r="A153" s="161"/>
      <c r="B153" s="164"/>
      <c r="C153" s="161"/>
      <c r="D153" s="167"/>
      <c r="E153" s="16" t="s">
        <v>111</v>
      </c>
      <c r="F153" s="132">
        <v>0.0699</v>
      </c>
      <c r="G153" s="161"/>
      <c r="H153" s="164"/>
      <c r="I153" s="161"/>
    </row>
    <row r="154" spans="1:10" ht="12.75" customHeight="1">
      <c r="A154" s="161"/>
      <c r="B154" s="164"/>
      <c r="C154" s="161"/>
      <c r="D154" s="167"/>
      <c r="E154" s="16" t="s">
        <v>112</v>
      </c>
      <c r="F154" s="132">
        <v>0.0699</v>
      </c>
      <c r="G154" s="161"/>
      <c r="H154" s="164"/>
      <c r="I154" s="161"/>
      <c r="J154" s="55"/>
    </row>
    <row r="155" spans="1:9" ht="12.75" customHeight="1">
      <c r="A155" s="162"/>
      <c r="B155" s="165"/>
      <c r="C155" s="162"/>
      <c r="D155" s="168"/>
      <c r="E155" s="20" t="s">
        <v>113</v>
      </c>
      <c r="F155" s="85">
        <v>0.0629</v>
      </c>
      <c r="G155" s="162"/>
      <c r="H155" s="165"/>
      <c r="I155" s="162"/>
    </row>
    <row r="156" spans="1:9" ht="12.75" customHeight="1">
      <c r="A156" s="3">
        <v>1</v>
      </c>
      <c r="B156" s="4">
        <v>2</v>
      </c>
      <c r="C156" s="4">
        <v>3</v>
      </c>
      <c r="D156" s="4">
        <v>4</v>
      </c>
      <c r="E156" s="48">
        <v>5</v>
      </c>
      <c r="F156" s="3">
        <v>6</v>
      </c>
      <c r="G156" s="3">
        <v>7</v>
      </c>
      <c r="H156" s="4">
        <v>8</v>
      </c>
      <c r="I156" s="3">
        <v>9</v>
      </c>
    </row>
    <row r="157" spans="1:9" ht="12.75" customHeight="1">
      <c r="A157" s="160" t="s">
        <v>760</v>
      </c>
      <c r="B157" s="163" t="s">
        <v>353</v>
      </c>
      <c r="C157" s="160" t="s">
        <v>107</v>
      </c>
      <c r="D157" s="166">
        <f>SUM(F157:F176)</f>
        <v>17.7377</v>
      </c>
      <c r="E157" s="103" t="s">
        <v>114</v>
      </c>
      <c r="F157" s="132">
        <v>0.0699</v>
      </c>
      <c r="G157" s="160" t="s">
        <v>450</v>
      </c>
      <c r="H157" s="163" t="s">
        <v>307</v>
      </c>
      <c r="I157" s="160" t="s">
        <v>71</v>
      </c>
    </row>
    <row r="158" spans="1:9" ht="12.75" customHeight="1">
      <c r="A158" s="161"/>
      <c r="B158" s="164"/>
      <c r="C158" s="161"/>
      <c r="D158" s="167"/>
      <c r="E158" s="103" t="s">
        <v>115</v>
      </c>
      <c r="F158" s="132">
        <v>0.0662</v>
      </c>
      <c r="G158" s="161"/>
      <c r="H158" s="164"/>
      <c r="I158" s="161"/>
    </row>
    <row r="159" spans="1:9" ht="12.75" customHeight="1">
      <c r="A159" s="161"/>
      <c r="B159" s="164"/>
      <c r="C159" s="161"/>
      <c r="D159" s="167"/>
      <c r="E159" s="16" t="s">
        <v>116</v>
      </c>
      <c r="F159" s="30">
        <v>0.0665</v>
      </c>
      <c r="G159" s="161"/>
      <c r="H159" s="164"/>
      <c r="I159" s="161"/>
    </row>
    <row r="160" spans="1:10" ht="12.75" customHeight="1">
      <c r="A160" s="161"/>
      <c r="B160" s="164"/>
      <c r="C160" s="161"/>
      <c r="D160" s="167"/>
      <c r="E160" s="16" t="s">
        <v>117</v>
      </c>
      <c r="F160" s="30">
        <v>0.0699</v>
      </c>
      <c r="G160" s="161"/>
      <c r="H160" s="164"/>
      <c r="I160" s="161"/>
      <c r="J160" s="55"/>
    </row>
    <row r="161" spans="1:9" ht="25.5" customHeight="1">
      <c r="A161" s="161"/>
      <c r="B161" s="164"/>
      <c r="C161" s="161"/>
      <c r="D161" s="167"/>
      <c r="E161" s="103" t="s">
        <v>118</v>
      </c>
      <c r="F161" s="30">
        <v>0.0768</v>
      </c>
      <c r="G161" s="161"/>
      <c r="H161" s="164"/>
      <c r="I161" s="161"/>
    </row>
    <row r="162" spans="1:10" ht="12.75" customHeight="1">
      <c r="A162" s="161"/>
      <c r="B162" s="164"/>
      <c r="C162" s="161"/>
      <c r="D162" s="167"/>
      <c r="E162" s="103" t="s">
        <v>119</v>
      </c>
      <c r="F162" s="132">
        <v>0.2047</v>
      </c>
      <c r="G162" s="161" t="s">
        <v>444</v>
      </c>
      <c r="H162" s="170" t="s">
        <v>308</v>
      </c>
      <c r="I162" s="161"/>
      <c r="J162" s="55"/>
    </row>
    <row r="163" spans="1:9" ht="12.75" customHeight="1">
      <c r="A163" s="161"/>
      <c r="B163" s="164"/>
      <c r="C163" s="161"/>
      <c r="D163" s="167"/>
      <c r="E163" s="103" t="s">
        <v>120</v>
      </c>
      <c r="F163" s="132">
        <v>0.3068</v>
      </c>
      <c r="G163" s="161"/>
      <c r="H163" s="170"/>
      <c r="I163" s="161"/>
    </row>
    <row r="164" spans="1:11" ht="12.75" customHeight="1">
      <c r="A164" s="161"/>
      <c r="B164" s="164"/>
      <c r="C164" s="161"/>
      <c r="D164" s="167"/>
      <c r="E164" s="103" t="s">
        <v>121</v>
      </c>
      <c r="F164" s="132">
        <v>1.1644</v>
      </c>
      <c r="G164" s="161"/>
      <c r="H164" s="170"/>
      <c r="I164" s="161"/>
      <c r="K164" s="55"/>
    </row>
    <row r="165" spans="1:9" ht="12.75" customHeight="1">
      <c r="A165" s="161"/>
      <c r="B165" s="164"/>
      <c r="C165" s="161"/>
      <c r="D165" s="167"/>
      <c r="E165" s="103">
        <v>275</v>
      </c>
      <c r="F165" s="132">
        <v>3.97</v>
      </c>
      <c r="G165" s="161"/>
      <c r="H165" s="170"/>
      <c r="I165" s="161"/>
    </row>
    <row r="166" spans="1:9" ht="25.5" customHeight="1">
      <c r="A166" s="161"/>
      <c r="B166" s="164"/>
      <c r="C166" s="161"/>
      <c r="D166" s="167"/>
      <c r="E166" s="103" t="s">
        <v>122</v>
      </c>
      <c r="F166" s="132">
        <v>0.1952</v>
      </c>
      <c r="G166" s="141"/>
      <c r="H166" s="135" t="s">
        <v>307</v>
      </c>
      <c r="I166" s="161"/>
    </row>
    <row r="167" spans="1:9" ht="12.75" customHeight="1">
      <c r="A167" s="161"/>
      <c r="B167" s="164"/>
      <c r="C167" s="161"/>
      <c r="D167" s="167"/>
      <c r="E167" s="103">
        <v>205</v>
      </c>
      <c r="F167" s="132">
        <v>1.2</v>
      </c>
      <c r="G167" s="161" t="s">
        <v>538</v>
      </c>
      <c r="H167" s="170" t="s">
        <v>496</v>
      </c>
      <c r="I167" s="161"/>
    </row>
    <row r="168" spans="1:9" ht="12.75" customHeight="1">
      <c r="A168" s="161"/>
      <c r="B168" s="164"/>
      <c r="C168" s="161"/>
      <c r="D168" s="167"/>
      <c r="E168" s="103">
        <v>293</v>
      </c>
      <c r="F168" s="132">
        <v>0.51</v>
      </c>
      <c r="G168" s="161"/>
      <c r="H168" s="170"/>
      <c r="I168" s="161"/>
    </row>
    <row r="169" spans="1:9" ht="12.75" customHeight="1">
      <c r="A169" s="161"/>
      <c r="B169" s="164"/>
      <c r="C169" s="161"/>
      <c r="D169" s="167"/>
      <c r="E169" s="103">
        <v>303</v>
      </c>
      <c r="F169" s="132">
        <v>1.43</v>
      </c>
      <c r="G169" s="161"/>
      <c r="H169" s="170"/>
      <c r="I169" s="161"/>
    </row>
    <row r="170" spans="1:9" ht="12.75" customHeight="1">
      <c r="A170" s="161"/>
      <c r="B170" s="164"/>
      <c r="C170" s="161"/>
      <c r="D170" s="167"/>
      <c r="E170" s="103" t="s">
        <v>539</v>
      </c>
      <c r="F170" s="132">
        <v>1.02</v>
      </c>
      <c r="G170" s="161"/>
      <c r="H170" s="170"/>
      <c r="I170" s="161"/>
    </row>
    <row r="171" spans="1:9" ht="12.75" customHeight="1">
      <c r="A171" s="161"/>
      <c r="B171" s="164"/>
      <c r="C171" s="161"/>
      <c r="D171" s="167"/>
      <c r="E171" s="103">
        <v>220</v>
      </c>
      <c r="F171" s="132">
        <v>1.51</v>
      </c>
      <c r="G171" s="161" t="s">
        <v>704</v>
      </c>
      <c r="H171" s="170" t="s">
        <v>707</v>
      </c>
      <c r="I171" s="161"/>
    </row>
    <row r="172" spans="1:9" ht="12.75" customHeight="1">
      <c r="A172" s="161"/>
      <c r="B172" s="164"/>
      <c r="C172" s="161"/>
      <c r="D172" s="167"/>
      <c r="E172" s="103">
        <v>273</v>
      </c>
      <c r="F172" s="132">
        <v>1.4</v>
      </c>
      <c r="G172" s="161"/>
      <c r="H172" s="170"/>
      <c r="I172" s="161"/>
    </row>
    <row r="173" spans="1:9" ht="12.75" customHeight="1">
      <c r="A173" s="161"/>
      <c r="B173" s="164"/>
      <c r="C173" s="161"/>
      <c r="D173" s="167"/>
      <c r="E173" s="103" t="s">
        <v>708</v>
      </c>
      <c r="F173" s="132">
        <v>4.33</v>
      </c>
      <c r="G173" s="161"/>
      <c r="H173" s="170"/>
      <c r="I173" s="161"/>
    </row>
    <row r="174" spans="1:9" ht="12.75" customHeight="1">
      <c r="A174" s="161"/>
      <c r="B174" s="164"/>
      <c r="C174" s="161"/>
      <c r="D174" s="167"/>
      <c r="E174" s="103" t="s">
        <v>709</v>
      </c>
      <c r="F174" s="132">
        <v>0.1311</v>
      </c>
      <c r="G174" s="16" t="s">
        <v>713</v>
      </c>
      <c r="H174" s="170"/>
      <c r="I174" s="161"/>
    </row>
    <row r="175" spans="1:11" ht="12.75" customHeight="1">
      <c r="A175" s="161"/>
      <c r="B175" s="164"/>
      <c r="C175" s="161"/>
      <c r="D175" s="167"/>
      <c r="E175" s="103" t="s">
        <v>710</v>
      </c>
      <c r="F175" s="132">
        <v>0.0033</v>
      </c>
      <c r="G175" s="161" t="s">
        <v>712</v>
      </c>
      <c r="H175" s="170"/>
      <c r="I175" s="161"/>
      <c r="J175" s="55">
        <f>SUM(D157:D197)</f>
        <v>33.6804</v>
      </c>
      <c r="K175" s="55">
        <f>SUM(F161:F197)</f>
        <v>35.4079</v>
      </c>
    </row>
    <row r="176" spans="1:9" ht="12.75" customHeight="1">
      <c r="A176" s="161"/>
      <c r="B176" s="164"/>
      <c r="C176" s="162"/>
      <c r="D176" s="168"/>
      <c r="E176" s="103" t="s">
        <v>711</v>
      </c>
      <c r="F176" s="132">
        <v>0.0129</v>
      </c>
      <c r="G176" s="162"/>
      <c r="H176" s="171"/>
      <c r="I176" s="162"/>
    </row>
    <row r="177" spans="1:9" ht="25.5" customHeight="1">
      <c r="A177" s="161"/>
      <c r="B177" s="164"/>
      <c r="C177" s="160" t="s">
        <v>123</v>
      </c>
      <c r="D177" s="166">
        <f>SUM(F177:F184)</f>
        <v>2.8524</v>
      </c>
      <c r="E177" s="11" t="s">
        <v>124</v>
      </c>
      <c r="F177" s="106">
        <v>0.0119</v>
      </c>
      <c r="G177" s="103" t="s">
        <v>451</v>
      </c>
      <c r="H177" s="59" t="s">
        <v>309</v>
      </c>
      <c r="I177" s="160" t="s">
        <v>71</v>
      </c>
    </row>
    <row r="178" spans="1:9" ht="12.75" customHeight="1">
      <c r="A178" s="161"/>
      <c r="B178" s="164"/>
      <c r="C178" s="161"/>
      <c r="D178" s="167"/>
      <c r="E178" s="32">
        <v>72</v>
      </c>
      <c r="F178" s="111">
        <v>0.11</v>
      </c>
      <c r="G178" s="161" t="s">
        <v>452</v>
      </c>
      <c r="H178" s="170" t="s">
        <v>310</v>
      </c>
      <c r="I178" s="161"/>
    </row>
    <row r="179" spans="1:11" ht="12.75" customHeight="1">
      <c r="A179" s="161"/>
      <c r="B179" s="164"/>
      <c r="C179" s="161"/>
      <c r="D179" s="167"/>
      <c r="E179" s="32">
        <v>73</v>
      </c>
      <c r="F179" s="111">
        <v>0.39</v>
      </c>
      <c r="G179" s="161"/>
      <c r="H179" s="170"/>
      <c r="I179" s="161"/>
      <c r="J179" s="55"/>
      <c r="K179" s="55"/>
    </row>
    <row r="180" spans="1:9" ht="12.75" customHeight="1">
      <c r="A180" s="161"/>
      <c r="B180" s="164"/>
      <c r="C180" s="161"/>
      <c r="D180" s="167"/>
      <c r="E180" s="32">
        <v>74</v>
      </c>
      <c r="F180" s="111">
        <v>0.21</v>
      </c>
      <c r="G180" s="161"/>
      <c r="H180" s="170"/>
      <c r="I180" s="161"/>
    </row>
    <row r="181" spans="1:9" ht="12.75" customHeight="1">
      <c r="A181" s="161"/>
      <c r="B181" s="164"/>
      <c r="C181" s="161"/>
      <c r="D181" s="167"/>
      <c r="E181" s="32">
        <v>75</v>
      </c>
      <c r="F181" s="111">
        <v>0.3</v>
      </c>
      <c r="G181" s="16"/>
      <c r="H181" s="170"/>
      <c r="I181" s="161"/>
    </row>
    <row r="182" spans="1:9" ht="12.75" customHeight="1">
      <c r="A182" s="161"/>
      <c r="B182" s="164"/>
      <c r="C182" s="161"/>
      <c r="D182" s="167"/>
      <c r="E182" s="36" t="s">
        <v>547</v>
      </c>
      <c r="F182" s="111">
        <v>0.54</v>
      </c>
      <c r="G182" s="161" t="s">
        <v>548</v>
      </c>
      <c r="H182" s="170" t="s">
        <v>549</v>
      </c>
      <c r="I182" s="161"/>
    </row>
    <row r="183" spans="1:9" ht="12.75" customHeight="1">
      <c r="A183" s="161"/>
      <c r="B183" s="164"/>
      <c r="C183" s="161"/>
      <c r="D183" s="167"/>
      <c r="E183" s="36" t="s">
        <v>385</v>
      </c>
      <c r="F183" s="111">
        <v>1.19</v>
      </c>
      <c r="G183" s="161"/>
      <c r="H183" s="170"/>
      <c r="I183" s="161"/>
    </row>
    <row r="184" spans="1:9" ht="12.75" customHeight="1">
      <c r="A184" s="161"/>
      <c r="B184" s="164"/>
      <c r="C184" s="162"/>
      <c r="D184" s="168"/>
      <c r="E184" s="53" t="s">
        <v>359</v>
      </c>
      <c r="F184" s="126">
        <v>0.1005</v>
      </c>
      <c r="G184" s="88" t="s">
        <v>587</v>
      </c>
      <c r="H184" s="90" t="s">
        <v>310</v>
      </c>
      <c r="I184" s="162"/>
    </row>
    <row r="185" spans="1:9" ht="12.75" customHeight="1">
      <c r="A185" s="161"/>
      <c r="B185" s="164"/>
      <c r="C185" s="160" t="s">
        <v>125</v>
      </c>
      <c r="D185" s="166">
        <f>SUM(F185:F186)</f>
        <v>1.28</v>
      </c>
      <c r="E185" s="32">
        <v>28</v>
      </c>
      <c r="F185" s="33">
        <v>0.44</v>
      </c>
      <c r="G185" s="160" t="s">
        <v>452</v>
      </c>
      <c r="H185" s="169" t="s">
        <v>310</v>
      </c>
      <c r="I185" s="160" t="s">
        <v>71</v>
      </c>
    </row>
    <row r="186" spans="1:10" ht="12.75" customHeight="1">
      <c r="A186" s="161"/>
      <c r="B186" s="164"/>
      <c r="C186" s="162"/>
      <c r="D186" s="168"/>
      <c r="E186" s="32">
        <v>50</v>
      </c>
      <c r="F186" s="33">
        <v>0.84</v>
      </c>
      <c r="G186" s="162"/>
      <c r="H186" s="171"/>
      <c r="I186" s="162"/>
      <c r="J186" s="55"/>
    </row>
    <row r="187" spans="1:10" ht="12.75" customHeight="1">
      <c r="A187" s="161"/>
      <c r="B187" s="164"/>
      <c r="C187" s="163" t="s">
        <v>126</v>
      </c>
      <c r="D187" s="166">
        <f>SUM(F187:F192)</f>
        <v>3.6395</v>
      </c>
      <c r="E187" s="38" t="s">
        <v>127</v>
      </c>
      <c r="F187" s="110">
        <v>0.19</v>
      </c>
      <c r="G187" s="109" t="s">
        <v>452</v>
      </c>
      <c r="H187" s="60" t="s">
        <v>310</v>
      </c>
      <c r="I187" s="160" t="s">
        <v>71</v>
      </c>
      <c r="J187" s="55"/>
    </row>
    <row r="188" spans="1:9" ht="12.75" customHeight="1">
      <c r="A188" s="161"/>
      <c r="B188" s="164"/>
      <c r="C188" s="164"/>
      <c r="D188" s="167"/>
      <c r="E188" s="32" t="s">
        <v>128</v>
      </c>
      <c r="F188" s="111">
        <v>0.0811</v>
      </c>
      <c r="G188" s="79" t="s">
        <v>453</v>
      </c>
      <c r="H188" s="119" t="s">
        <v>346</v>
      </c>
      <c r="I188" s="161"/>
    </row>
    <row r="189" spans="1:9" ht="12.75" customHeight="1">
      <c r="A189" s="161"/>
      <c r="B189" s="164"/>
      <c r="C189" s="164"/>
      <c r="D189" s="167"/>
      <c r="E189" s="32" t="s">
        <v>418</v>
      </c>
      <c r="F189" s="111">
        <v>0.063</v>
      </c>
      <c r="G189" s="79" t="s">
        <v>454</v>
      </c>
      <c r="H189" s="170" t="s">
        <v>313</v>
      </c>
      <c r="I189" s="161"/>
    </row>
    <row r="190" spans="1:9" ht="15" customHeight="1">
      <c r="A190" s="161"/>
      <c r="B190" s="164"/>
      <c r="C190" s="164"/>
      <c r="D190" s="167"/>
      <c r="E190" s="16" t="s">
        <v>344</v>
      </c>
      <c r="F190" s="108">
        <v>0.0721</v>
      </c>
      <c r="G190" s="103" t="s">
        <v>345</v>
      </c>
      <c r="H190" s="170"/>
      <c r="I190" s="161"/>
    </row>
    <row r="191" spans="1:9" ht="15.75" customHeight="1">
      <c r="A191" s="161"/>
      <c r="B191" s="164"/>
      <c r="C191" s="164"/>
      <c r="D191" s="167"/>
      <c r="E191" s="16" t="s">
        <v>455</v>
      </c>
      <c r="F191" s="108">
        <v>0.0233</v>
      </c>
      <c r="G191" s="103" t="s">
        <v>456</v>
      </c>
      <c r="H191" s="170"/>
      <c r="I191" s="161"/>
    </row>
    <row r="192" spans="1:9" ht="15.75" customHeight="1">
      <c r="A192" s="161"/>
      <c r="B192" s="164"/>
      <c r="C192" s="165"/>
      <c r="D192" s="168"/>
      <c r="E192" s="20">
        <v>340</v>
      </c>
      <c r="F192" s="99">
        <v>3.21</v>
      </c>
      <c r="G192" s="88" t="s">
        <v>512</v>
      </c>
      <c r="H192" s="90" t="s">
        <v>346</v>
      </c>
      <c r="I192" s="162"/>
    </row>
    <row r="193" spans="1:10" ht="12.75" customHeight="1">
      <c r="A193" s="161"/>
      <c r="B193" s="164"/>
      <c r="C193" s="163" t="s">
        <v>129</v>
      </c>
      <c r="D193" s="166">
        <f>SUM(F193:F195)</f>
        <v>2.7573</v>
      </c>
      <c r="E193" s="113">
        <v>254</v>
      </c>
      <c r="F193" s="74">
        <v>1.2062</v>
      </c>
      <c r="G193" s="160" t="s">
        <v>452</v>
      </c>
      <c r="H193" s="169" t="s">
        <v>310</v>
      </c>
      <c r="I193" s="160" t="s">
        <v>71</v>
      </c>
      <c r="J193" s="55"/>
    </row>
    <row r="194" spans="1:9" ht="12.75" customHeight="1">
      <c r="A194" s="161"/>
      <c r="B194" s="164"/>
      <c r="C194" s="164"/>
      <c r="D194" s="167"/>
      <c r="E194" s="76">
        <v>255</v>
      </c>
      <c r="F194" s="75">
        <v>0.6711</v>
      </c>
      <c r="G194" s="161"/>
      <c r="H194" s="170"/>
      <c r="I194" s="161"/>
    </row>
    <row r="195" spans="1:9" ht="12.75" customHeight="1">
      <c r="A195" s="162"/>
      <c r="B195" s="165"/>
      <c r="C195" s="165"/>
      <c r="D195" s="168"/>
      <c r="E195" s="115">
        <v>437</v>
      </c>
      <c r="F195" s="95">
        <v>0.88</v>
      </c>
      <c r="G195" s="162"/>
      <c r="H195" s="171"/>
      <c r="I195" s="162"/>
    </row>
    <row r="196" spans="1:9" ht="12.75" customHeight="1">
      <c r="A196" s="3">
        <v>1</v>
      </c>
      <c r="B196" s="4">
        <v>2</v>
      </c>
      <c r="C196" s="4">
        <v>3</v>
      </c>
      <c r="D196" s="4">
        <v>4</v>
      </c>
      <c r="E196" s="48">
        <v>5</v>
      </c>
      <c r="F196" s="3">
        <v>6</v>
      </c>
      <c r="G196" s="3">
        <v>7</v>
      </c>
      <c r="H196" s="4">
        <v>8</v>
      </c>
      <c r="I196" s="3">
        <v>9</v>
      </c>
    </row>
    <row r="197" spans="1:9" ht="12.75" customHeight="1">
      <c r="A197" s="160" t="s">
        <v>760</v>
      </c>
      <c r="B197" s="163" t="s">
        <v>353</v>
      </c>
      <c r="C197" s="10" t="s">
        <v>129</v>
      </c>
      <c r="D197" s="152">
        <v>1.4135</v>
      </c>
      <c r="E197" s="150">
        <v>133</v>
      </c>
      <c r="F197" s="151">
        <v>1.4135</v>
      </c>
      <c r="G197" s="8" t="s">
        <v>517</v>
      </c>
      <c r="H197" s="93" t="s">
        <v>311</v>
      </c>
      <c r="I197" s="101" t="s">
        <v>71</v>
      </c>
    </row>
    <row r="198" spans="1:9" ht="12.75" customHeight="1">
      <c r="A198" s="161"/>
      <c r="B198" s="164"/>
      <c r="C198" s="163" t="s">
        <v>145</v>
      </c>
      <c r="D198" s="166">
        <f>SUM(F198:F218)</f>
        <v>4.596599999999999</v>
      </c>
      <c r="E198" s="78" t="s">
        <v>130</v>
      </c>
      <c r="F198" s="74">
        <v>0.0153</v>
      </c>
      <c r="G198" s="113" t="s">
        <v>458</v>
      </c>
      <c r="H198" s="169" t="s">
        <v>311</v>
      </c>
      <c r="I198" s="160" t="s">
        <v>71</v>
      </c>
    </row>
    <row r="199" spans="1:9" ht="12.75" customHeight="1">
      <c r="A199" s="161"/>
      <c r="B199" s="164"/>
      <c r="C199" s="164"/>
      <c r="D199" s="167"/>
      <c r="E199" s="69" t="s">
        <v>131</v>
      </c>
      <c r="F199" s="75">
        <v>0.2397</v>
      </c>
      <c r="G199" s="161" t="s">
        <v>457</v>
      </c>
      <c r="H199" s="170"/>
      <c r="I199" s="161"/>
    </row>
    <row r="200" spans="1:9" ht="12.75" customHeight="1">
      <c r="A200" s="161"/>
      <c r="B200" s="164"/>
      <c r="C200" s="164"/>
      <c r="D200" s="167"/>
      <c r="E200" s="69" t="s">
        <v>132</v>
      </c>
      <c r="F200" s="75">
        <v>0.2209</v>
      </c>
      <c r="G200" s="161"/>
      <c r="H200" s="170"/>
      <c r="I200" s="161"/>
    </row>
    <row r="201" spans="1:9" ht="12.75" customHeight="1">
      <c r="A201" s="161"/>
      <c r="B201" s="164"/>
      <c r="C201" s="164"/>
      <c r="D201" s="167"/>
      <c r="E201" s="69" t="s">
        <v>133</v>
      </c>
      <c r="F201" s="75">
        <v>0.1763</v>
      </c>
      <c r="G201" s="161"/>
      <c r="H201" s="170"/>
      <c r="I201" s="161"/>
    </row>
    <row r="202" spans="1:9" ht="12.75" customHeight="1">
      <c r="A202" s="161"/>
      <c r="B202" s="164"/>
      <c r="C202" s="164"/>
      <c r="D202" s="167"/>
      <c r="E202" s="69" t="s">
        <v>134</v>
      </c>
      <c r="F202" s="75">
        <v>0.0044</v>
      </c>
      <c r="G202" s="161"/>
      <c r="H202" s="170"/>
      <c r="I202" s="161"/>
    </row>
    <row r="203" spans="1:9" ht="12.75" customHeight="1">
      <c r="A203" s="161"/>
      <c r="B203" s="164"/>
      <c r="C203" s="164"/>
      <c r="D203" s="167"/>
      <c r="E203" s="69" t="s">
        <v>135</v>
      </c>
      <c r="F203" s="75">
        <v>0.0191</v>
      </c>
      <c r="G203" s="161"/>
      <c r="H203" s="170"/>
      <c r="I203" s="161"/>
    </row>
    <row r="204" spans="1:9" ht="12.75" customHeight="1">
      <c r="A204" s="161"/>
      <c r="B204" s="164"/>
      <c r="C204" s="164"/>
      <c r="D204" s="167"/>
      <c r="E204" s="69" t="s">
        <v>136</v>
      </c>
      <c r="F204" s="75">
        <v>0.0057</v>
      </c>
      <c r="G204" s="161"/>
      <c r="H204" s="170"/>
      <c r="I204" s="161"/>
    </row>
    <row r="205" spans="1:10" ht="12.75" customHeight="1">
      <c r="A205" s="161"/>
      <c r="B205" s="164"/>
      <c r="C205" s="164"/>
      <c r="D205" s="167"/>
      <c r="E205" s="69" t="s">
        <v>137</v>
      </c>
      <c r="F205" s="75">
        <v>0.0388</v>
      </c>
      <c r="G205" s="161"/>
      <c r="H205" s="170"/>
      <c r="I205" s="161"/>
      <c r="J205" s="55"/>
    </row>
    <row r="206" spans="1:10" ht="12.75" customHeight="1">
      <c r="A206" s="161"/>
      <c r="B206" s="164"/>
      <c r="C206" s="164"/>
      <c r="D206" s="167"/>
      <c r="E206" s="69" t="s">
        <v>138</v>
      </c>
      <c r="F206" s="75">
        <v>0.3886</v>
      </c>
      <c r="G206" s="161"/>
      <c r="H206" s="170"/>
      <c r="I206" s="161"/>
      <c r="J206" s="55"/>
    </row>
    <row r="207" spans="1:10" ht="12.75" customHeight="1">
      <c r="A207" s="161"/>
      <c r="B207" s="164"/>
      <c r="C207" s="164"/>
      <c r="D207" s="167"/>
      <c r="E207" s="69" t="s">
        <v>139</v>
      </c>
      <c r="F207" s="75">
        <v>0.057</v>
      </c>
      <c r="G207" s="161"/>
      <c r="H207" s="170"/>
      <c r="I207" s="161"/>
      <c r="J207" s="55"/>
    </row>
    <row r="208" spans="1:10" ht="12.75" customHeight="1">
      <c r="A208" s="161"/>
      <c r="B208" s="164"/>
      <c r="C208" s="164"/>
      <c r="D208" s="167"/>
      <c r="E208" s="69" t="s">
        <v>518</v>
      </c>
      <c r="F208" s="75">
        <v>0.97</v>
      </c>
      <c r="G208" s="161" t="s">
        <v>517</v>
      </c>
      <c r="H208" s="170" t="s">
        <v>311</v>
      </c>
      <c r="I208" s="161"/>
      <c r="J208" s="55"/>
    </row>
    <row r="209" spans="1:9" ht="12.75" customHeight="1">
      <c r="A209" s="161"/>
      <c r="B209" s="164"/>
      <c r="C209" s="164"/>
      <c r="D209" s="167"/>
      <c r="E209" s="69" t="s">
        <v>519</v>
      </c>
      <c r="F209" s="75">
        <v>1.81</v>
      </c>
      <c r="G209" s="161"/>
      <c r="H209" s="170"/>
      <c r="I209" s="161"/>
    </row>
    <row r="210" spans="1:9" ht="12.75" customHeight="1">
      <c r="A210" s="161"/>
      <c r="B210" s="164"/>
      <c r="C210" s="164"/>
      <c r="D210" s="167"/>
      <c r="E210" s="69" t="s">
        <v>520</v>
      </c>
      <c r="F210" s="75">
        <v>0.01</v>
      </c>
      <c r="G210" s="161"/>
      <c r="H210" s="170"/>
      <c r="I210" s="161"/>
    </row>
    <row r="211" spans="1:10" s="47" customFormat="1" ht="14.25" customHeight="1" hidden="1">
      <c r="A211" s="161"/>
      <c r="B211" s="164"/>
      <c r="C211" s="164"/>
      <c r="D211" s="167"/>
      <c r="E211" s="114"/>
      <c r="F211" s="41"/>
      <c r="G211" s="68">
        <v>33106</v>
      </c>
      <c r="H211" s="170"/>
      <c r="I211" s="161"/>
      <c r="J211" s="46"/>
    </row>
    <row r="212" spans="1:9" ht="12.75" customHeight="1">
      <c r="A212" s="161"/>
      <c r="B212" s="164"/>
      <c r="C212" s="164"/>
      <c r="D212" s="167"/>
      <c r="E212" s="69" t="s">
        <v>140</v>
      </c>
      <c r="F212" s="75">
        <v>0.0093</v>
      </c>
      <c r="G212" s="161" t="s">
        <v>457</v>
      </c>
      <c r="H212" s="170"/>
      <c r="I212" s="161"/>
    </row>
    <row r="213" spans="1:9" ht="12.75" customHeight="1">
      <c r="A213" s="161"/>
      <c r="B213" s="164"/>
      <c r="C213" s="164"/>
      <c r="D213" s="167"/>
      <c r="E213" s="69" t="s">
        <v>141</v>
      </c>
      <c r="F213" s="75">
        <v>0.3409</v>
      </c>
      <c r="G213" s="161"/>
      <c r="H213" s="170"/>
      <c r="I213" s="161"/>
    </row>
    <row r="214" spans="1:11" ht="12.75" customHeight="1">
      <c r="A214" s="161"/>
      <c r="B214" s="164"/>
      <c r="C214" s="164"/>
      <c r="D214" s="167"/>
      <c r="E214" s="69" t="s">
        <v>142</v>
      </c>
      <c r="F214" s="75">
        <v>0.0116</v>
      </c>
      <c r="G214" s="161"/>
      <c r="H214" s="170"/>
      <c r="I214" s="161"/>
      <c r="J214" s="55">
        <f>SUM(D198:D242)</f>
        <v>15.029399999999999</v>
      </c>
      <c r="K214" s="55">
        <f>SUM(F198:F242)</f>
        <v>16.5196</v>
      </c>
    </row>
    <row r="215" spans="1:9" ht="12.75" customHeight="1">
      <c r="A215" s="161"/>
      <c r="B215" s="164"/>
      <c r="C215" s="164"/>
      <c r="D215" s="167"/>
      <c r="E215" s="69" t="s">
        <v>143</v>
      </c>
      <c r="F215" s="75">
        <v>0.215</v>
      </c>
      <c r="G215" s="161"/>
      <c r="H215" s="170"/>
      <c r="I215" s="161"/>
    </row>
    <row r="216" spans="1:9" ht="12.75" customHeight="1">
      <c r="A216" s="161"/>
      <c r="B216" s="164"/>
      <c r="C216" s="164"/>
      <c r="D216" s="167"/>
      <c r="E216" s="76" t="s">
        <v>144</v>
      </c>
      <c r="F216" s="75">
        <v>0.008</v>
      </c>
      <c r="G216" s="76"/>
      <c r="H216" s="170"/>
      <c r="I216" s="161"/>
    </row>
    <row r="217" spans="1:9" ht="12.75" customHeight="1">
      <c r="A217" s="161"/>
      <c r="B217" s="164"/>
      <c r="C217" s="164"/>
      <c r="D217" s="167"/>
      <c r="E217" s="69" t="s">
        <v>196</v>
      </c>
      <c r="F217" s="41">
        <v>0.027</v>
      </c>
      <c r="G217" s="161" t="s">
        <v>459</v>
      </c>
      <c r="H217" s="193" t="s">
        <v>416</v>
      </c>
      <c r="I217" s="161"/>
    </row>
    <row r="218" spans="1:10" ht="12.75" customHeight="1">
      <c r="A218" s="161"/>
      <c r="B218" s="164"/>
      <c r="C218" s="165"/>
      <c r="D218" s="168"/>
      <c r="E218" s="70" t="s">
        <v>197</v>
      </c>
      <c r="F218" s="42">
        <v>0.029</v>
      </c>
      <c r="G218" s="162"/>
      <c r="H218" s="204"/>
      <c r="I218" s="162"/>
      <c r="J218" s="55"/>
    </row>
    <row r="219" spans="1:9" ht="12.75" customHeight="1">
      <c r="A219" s="161"/>
      <c r="B219" s="164"/>
      <c r="C219" s="160" t="s">
        <v>146</v>
      </c>
      <c r="D219" s="166">
        <f>SUM(F219:F231)</f>
        <v>5.5122</v>
      </c>
      <c r="E219" s="87" t="s">
        <v>147</v>
      </c>
      <c r="F219" s="75">
        <v>0.0479</v>
      </c>
      <c r="G219" s="63" t="s">
        <v>198</v>
      </c>
      <c r="H219" s="169" t="s">
        <v>312</v>
      </c>
      <c r="I219" s="160" t="s">
        <v>71</v>
      </c>
    </row>
    <row r="220" spans="1:10" ht="12.75" customHeight="1">
      <c r="A220" s="161"/>
      <c r="B220" s="164"/>
      <c r="C220" s="161"/>
      <c r="D220" s="167"/>
      <c r="E220" s="87" t="s">
        <v>148</v>
      </c>
      <c r="F220" s="75">
        <v>0.0429</v>
      </c>
      <c r="G220" s="63" t="s">
        <v>351</v>
      </c>
      <c r="H220" s="170"/>
      <c r="I220" s="161"/>
      <c r="J220" s="82"/>
    </row>
    <row r="221" spans="1:9" ht="12.75" customHeight="1">
      <c r="A221" s="161"/>
      <c r="B221" s="164"/>
      <c r="C221" s="161"/>
      <c r="D221" s="167"/>
      <c r="E221" s="87" t="s">
        <v>149</v>
      </c>
      <c r="F221" s="75">
        <v>0.0579</v>
      </c>
      <c r="G221" s="63" t="s">
        <v>198</v>
      </c>
      <c r="H221" s="170"/>
      <c r="I221" s="161"/>
    </row>
    <row r="222" spans="1:9" ht="12.75" customHeight="1">
      <c r="A222" s="161"/>
      <c r="B222" s="164"/>
      <c r="C222" s="161"/>
      <c r="D222" s="167"/>
      <c r="E222" s="87" t="s">
        <v>272</v>
      </c>
      <c r="F222" s="75">
        <v>0.159</v>
      </c>
      <c r="G222" s="164" t="s">
        <v>460</v>
      </c>
      <c r="H222" s="170" t="s">
        <v>313</v>
      </c>
      <c r="I222" s="161"/>
    </row>
    <row r="223" spans="1:9" ht="12.75" customHeight="1">
      <c r="A223" s="161"/>
      <c r="B223" s="164"/>
      <c r="C223" s="161"/>
      <c r="D223" s="167"/>
      <c r="E223" s="87" t="s">
        <v>273</v>
      </c>
      <c r="F223" s="75">
        <v>0.0758</v>
      </c>
      <c r="G223" s="164"/>
      <c r="H223" s="170"/>
      <c r="I223" s="161"/>
    </row>
    <row r="224" spans="1:11" ht="12.75" customHeight="1">
      <c r="A224" s="161"/>
      <c r="B224" s="164"/>
      <c r="C224" s="161"/>
      <c r="D224" s="167"/>
      <c r="E224" s="87" t="s">
        <v>274</v>
      </c>
      <c r="F224" s="75">
        <v>0.1237</v>
      </c>
      <c r="G224" s="63" t="s">
        <v>461</v>
      </c>
      <c r="H224" s="170"/>
      <c r="I224" s="161"/>
      <c r="K224" s="55"/>
    </row>
    <row r="225" spans="1:9" ht="13.5" customHeight="1">
      <c r="A225" s="161"/>
      <c r="B225" s="164"/>
      <c r="C225" s="161"/>
      <c r="D225" s="167"/>
      <c r="E225" s="69" t="s">
        <v>335</v>
      </c>
      <c r="F225" s="41">
        <v>0.095</v>
      </c>
      <c r="G225" s="63" t="s">
        <v>462</v>
      </c>
      <c r="H225" s="170"/>
      <c r="I225" s="161"/>
    </row>
    <row r="226" spans="1:9" ht="13.5" customHeight="1">
      <c r="A226" s="161"/>
      <c r="B226" s="164"/>
      <c r="C226" s="161"/>
      <c r="D226" s="167"/>
      <c r="E226" s="68">
        <v>265</v>
      </c>
      <c r="F226" s="41">
        <v>0.81</v>
      </c>
      <c r="G226" s="63" t="s">
        <v>299</v>
      </c>
      <c r="H226" s="17" t="s">
        <v>314</v>
      </c>
      <c r="I226" s="161"/>
    </row>
    <row r="227" spans="1:9" ht="13.5" customHeight="1">
      <c r="A227" s="161"/>
      <c r="B227" s="164"/>
      <c r="C227" s="161"/>
      <c r="D227" s="167"/>
      <c r="E227" s="68">
        <v>304</v>
      </c>
      <c r="F227" s="41">
        <v>0.3</v>
      </c>
      <c r="G227" s="164" t="s">
        <v>512</v>
      </c>
      <c r="H227" s="170" t="s">
        <v>346</v>
      </c>
      <c r="I227" s="161"/>
    </row>
    <row r="228" spans="1:9" ht="13.5" customHeight="1">
      <c r="A228" s="161"/>
      <c r="B228" s="164"/>
      <c r="C228" s="161"/>
      <c r="D228" s="167"/>
      <c r="E228" s="68">
        <v>303</v>
      </c>
      <c r="F228" s="41">
        <v>0.52</v>
      </c>
      <c r="G228" s="164"/>
      <c r="H228" s="170"/>
      <c r="I228" s="161"/>
    </row>
    <row r="229" spans="1:9" ht="13.5" customHeight="1">
      <c r="A229" s="161"/>
      <c r="B229" s="164"/>
      <c r="C229" s="161"/>
      <c r="D229" s="167"/>
      <c r="E229" s="68">
        <v>62</v>
      </c>
      <c r="F229" s="41">
        <v>1.8</v>
      </c>
      <c r="G229" s="164"/>
      <c r="H229" s="170"/>
      <c r="I229" s="161"/>
    </row>
    <row r="230" spans="1:9" ht="13.5" customHeight="1">
      <c r="A230" s="161"/>
      <c r="B230" s="164"/>
      <c r="C230" s="161"/>
      <c r="D230" s="167"/>
      <c r="E230" s="68">
        <v>160</v>
      </c>
      <c r="F230" s="41">
        <v>0.36</v>
      </c>
      <c r="G230" s="164" t="s">
        <v>525</v>
      </c>
      <c r="H230" s="170" t="s">
        <v>526</v>
      </c>
      <c r="I230" s="161"/>
    </row>
    <row r="231" spans="1:9" ht="13.5" customHeight="1">
      <c r="A231" s="161"/>
      <c r="B231" s="164"/>
      <c r="C231" s="162"/>
      <c r="D231" s="168"/>
      <c r="E231" s="92">
        <v>116</v>
      </c>
      <c r="F231" s="42">
        <v>1.12</v>
      </c>
      <c r="G231" s="165"/>
      <c r="H231" s="171"/>
      <c r="I231" s="162"/>
    </row>
    <row r="232" spans="1:10" ht="12.75" customHeight="1">
      <c r="A232" s="161"/>
      <c r="B232" s="164"/>
      <c r="C232" s="160" t="s">
        <v>150</v>
      </c>
      <c r="D232" s="166">
        <f>SUM(F232:F233)</f>
        <v>0.05840000000000001</v>
      </c>
      <c r="E232" s="36" t="s">
        <v>151</v>
      </c>
      <c r="F232" s="33">
        <v>0.0328</v>
      </c>
      <c r="G232" s="160" t="s">
        <v>463</v>
      </c>
      <c r="H232" s="169" t="s">
        <v>315</v>
      </c>
      <c r="I232" s="160" t="s">
        <v>71</v>
      </c>
      <c r="J232" s="55"/>
    </row>
    <row r="233" spans="1:10" ht="12.75" customHeight="1">
      <c r="A233" s="161"/>
      <c r="B233" s="164"/>
      <c r="C233" s="162"/>
      <c r="D233" s="168"/>
      <c r="E233" s="53" t="s">
        <v>152</v>
      </c>
      <c r="F233" s="34">
        <v>0.0256</v>
      </c>
      <c r="G233" s="162"/>
      <c r="H233" s="171"/>
      <c r="I233" s="162"/>
      <c r="J233" s="55"/>
    </row>
    <row r="234" spans="1:13" ht="12.75" customHeight="1">
      <c r="A234" s="161"/>
      <c r="B234" s="164"/>
      <c r="C234" s="160" t="s">
        <v>161</v>
      </c>
      <c r="D234" s="166">
        <f>SUM(F234:F240)</f>
        <v>0.333</v>
      </c>
      <c r="E234" s="35" t="s">
        <v>153</v>
      </c>
      <c r="F234" s="37">
        <v>0.0434</v>
      </c>
      <c r="G234" s="38" t="s">
        <v>464</v>
      </c>
      <c r="H234" s="169" t="s">
        <v>316</v>
      </c>
      <c r="I234" s="160" t="s">
        <v>71</v>
      </c>
      <c r="K234" s="55"/>
      <c r="M234" t="s">
        <v>106</v>
      </c>
    </row>
    <row r="235" spans="1:10" ht="12.75" customHeight="1">
      <c r="A235" s="161"/>
      <c r="B235" s="164"/>
      <c r="C235" s="161"/>
      <c r="D235" s="167"/>
      <c r="E235" s="36" t="s">
        <v>154</v>
      </c>
      <c r="F235" s="33">
        <v>0.2326</v>
      </c>
      <c r="G235" s="32"/>
      <c r="H235" s="170"/>
      <c r="I235" s="161"/>
      <c r="J235" s="77"/>
    </row>
    <row r="236" spans="1:9" ht="12.75" customHeight="1">
      <c r="A236" s="161"/>
      <c r="B236" s="164"/>
      <c r="C236" s="161"/>
      <c r="D236" s="167"/>
      <c r="E236" s="36" t="s">
        <v>155</v>
      </c>
      <c r="F236" s="33">
        <v>0.0179</v>
      </c>
      <c r="G236" s="161" t="s">
        <v>199</v>
      </c>
      <c r="H236" s="170"/>
      <c r="I236" s="161"/>
    </row>
    <row r="237" spans="1:10" ht="12.75" customHeight="1">
      <c r="A237" s="161"/>
      <c r="B237" s="164"/>
      <c r="C237" s="161"/>
      <c r="D237" s="167"/>
      <c r="E237" s="36" t="s">
        <v>156</v>
      </c>
      <c r="F237" s="33">
        <v>0.0153</v>
      </c>
      <c r="G237" s="161"/>
      <c r="H237" s="170"/>
      <c r="I237" s="161"/>
      <c r="J237" s="55"/>
    </row>
    <row r="238" spans="1:9" ht="12.75" customHeight="1">
      <c r="A238" s="161"/>
      <c r="B238" s="164"/>
      <c r="C238" s="161"/>
      <c r="D238" s="167"/>
      <c r="E238" s="36" t="s">
        <v>157</v>
      </c>
      <c r="F238" s="33">
        <v>0.0063</v>
      </c>
      <c r="G238" s="161"/>
      <c r="H238" s="170"/>
      <c r="I238" s="161"/>
    </row>
    <row r="239" spans="1:9" ht="12.75" customHeight="1">
      <c r="A239" s="161"/>
      <c r="B239" s="164"/>
      <c r="C239" s="161"/>
      <c r="D239" s="167"/>
      <c r="E239" s="36" t="s">
        <v>158</v>
      </c>
      <c r="F239" s="33">
        <v>0.0104</v>
      </c>
      <c r="G239" s="161"/>
      <c r="H239" s="170"/>
      <c r="I239" s="161"/>
    </row>
    <row r="240" spans="1:9" ht="12.75" customHeight="1">
      <c r="A240" s="162"/>
      <c r="B240" s="165"/>
      <c r="C240" s="162"/>
      <c r="D240" s="168"/>
      <c r="E240" s="53" t="s">
        <v>159</v>
      </c>
      <c r="F240" s="34">
        <v>0.0071</v>
      </c>
      <c r="G240" s="162"/>
      <c r="H240" s="171"/>
      <c r="I240" s="162"/>
    </row>
    <row r="241" spans="1:9" ht="12.75" customHeight="1">
      <c r="A241" s="3">
        <v>1</v>
      </c>
      <c r="B241" s="4">
        <v>2</v>
      </c>
      <c r="C241" s="4">
        <v>3</v>
      </c>
      <c r="D241" s="4">
        <v>4</v>
      </c>
      <c r="E241" s="72">
        <v>5</v>
      </c>
      <c r="F241" s="45">
        <v>6</v>
      </c>
      <c r="G241" s="45">
        <v>7</v>
      </c>
      <c r="H241" s="137">
        <v>8</v>
      </c>
      <c r="I241" s="3">
        <v>9</v>
      </c>
    </row>
    <row r="242" spans="1:9" ht="12.75" customHeight="1">
      <c r="A242" s="177" t="s">
        <v>760</v>
      </c>
      <c r="B242" s="163" t="s">
        <v>353</v>
      </c>
      <c r="C242" s="160" t="s">
        <v>161</v>
      </c>
      <c r="D242" s="172">
        <f>SUM(F242:F245)</f>
        <v>0.5292</v>
      </c>
      <c r="E242" s="86" t="s">
        <v>160</v>
      </c>
      <c r="F242" s="74">
        <v>0.0194</v>
      </c>
      <c r="G242" s="67" t="s">
        <v>199</v>
      </c>
      <c r="H242" s="148" t="s">
        <v>316</v>
      </c>
      <c r="I242" s="160" t="s">
        <v>71</v>
      </c>
    </row>
    <row r="243" spans="1:9" ht="12.75" customHeight="1">
      <c r="A243" s="178"/>
      <c r="B243" s="164"/>
      <c r="C243" s="161"/>
      <c r="D243" s="173"/>
      <c r="E243" s="87" t="s">
        <v>752</v>
      </c>
      <c r="F243" s="75">
        <v>0.0152</v>
      </c>
      <c r="G243" s="203" t="s">
        <v>754</v>
      </c>
      <c r="H243" s="170" t="s">
        <v>327</v>
      </c>
      <c r="I243" s="161"/>
    </row>
    <row r="244" spans="1:9" ht="12.75" customHeight="1">
      <c r="A244" s="178"/>
      <c r="B244" s="164"/>
      <c r="C244" s="161"/>
      <c r="D244" s="173"/>
      <c r="E244" s="87" t="s">
        <v>753</v>
      </c>
      <c r="F244" s="75">
        <v>0.3446</v>
      </c>
      <c r="G244" s="203"/>
      <c r="H244" s="170"/>
      <c r="I244" s="161"/>
    </row>
    <row r="245" spans="1:9" ht="12.75" customHeight="1">
      <c r="A245" s="178"/>
      <c r="B245" s="164"/>
      <c r="C245" s="162"/>
      <c r="D245" s="174"/>
      <c r="E245" s="94" t="s">
        <v>755</v>
      </c>
      <c r="F245" s="95">
        <v>0.15</v>
      </c>
      <c r="G245" s="92" t="s">
        <v>756</v>
      </c>
      <c r="H245" s="171"/>
      <c r="I245" s="162"/>
    </row>
    <row r="246" spans="1:9" ht="12.75" customHeight="1">
      <c r="A246" s="178"/>
      <c r="B246" s="164"/>
      <c r="C246" s="160" t="s">
        <v>162</v>
      </c>
      <c r="D246" s="166">
        <f>SUM(F246:F252)</f>
        <v>5.5097000000000005</v>
      </c>
      <c r="E246" s="87" t="s">
        <v>359</v>
      </c>
      <c r="F246" s="33">
        <v>0.0418</v>
      </c>
      <c r="G246" s="161" t="s">
        <v>362</v>
      </c>
      <c r="H246" s="170" t="s">
        <v>316</v>
      </c>
      <c r="I246" s="160" t="s">
        <v>71</v>
      </c>
    </row>
    <row r="247" spans="1:9" ht="12.75" customHeight="1">
      <c r="A247" s="178"/>
      <c r="B247" s="164"/>
      <c r="C247" s="161"/>
      <c r="D247" s="167"/>
      <c r="E247" s="87" t="s">
        <v>360</v>
      </c>
      <c r="F247" s="33">
        <v>0.407</v>
      </c>
      <c r="G247" s="161"/>
      <c r="H247" s="170"/>
      <c r="I247" s="161"/>
    </row>
    <row r="248" spans="1:9" ht="12.75" customHeight="1">
      <c r="A248" s="178"/>
      <c r="B248" s="164"/>
      <c r="C248" s="161"/>
      <c r="D248" s="167"/>
      <c r="E248" s="87" t="s">
        <v>361</v>
      </c>
      <c r="F248" s="33">
        <v>0.3328</v>
      </c>
      <c r="G248" s="161"/>
      <c r="H248" s="170"/>
      <c r="I248" s="161"/>
    </row>
    <row r="249" spans="1:9" ht="12.75" customHeight="1">
      <c r="A249" s="178"/>
      <c r="B249" s="164"/>
      <c r="C249" s="161"/>
      <c r="D249" s="167"/>
      <c r="E249" s="69" t="s">
        <v>163</v>
      </c>
      <c r="F249" s="30">
        <v>0.0581</v>
      </c>
      <c r="G249" s="103" t="s">
        <v>468</v>
      </c>
      <c r="H249" s="170"/>
      <c r="I249" s="161"/>
    </row>
    <row r="250" spans="1:9" ht="12.75" customHeight="1">
      <c r="A250" s="178"/>
      <c r="B250" s="164"/>
      <c r="C250" s="161"/>
      <c r="D250" s="167"/>
      <c r="E250" s="87" t="s">
        <v>465</v>
      </c>
      <c r="F250" s="33">
        <v>0.73</v>
      </c>
      <c r="G250" s="103" t="s">
        <v>764</v>
      </c>
      <c r="H250" s="59" t="s">
        <v>466</v>
      </c>
      <c r="I250" s="161"/>
    </row>
    <row r="251" spans="1:9" ht="12.75" customHeight="1">
      <c r="A251" s="178"/>
      <c r="B251" s="164"/>
      <c r="C251" s="161"/>
      <c r="D251" s="167"/>
      <c r="E251" s="87" t="s">
        <v>405</v>
      </c>
      <c r="F251" s="33">
        <v>3.27</v>
      </c>
      <c r="G251" s="103" t="s">
        <v>471</v>
      </c>
      <c r="H251" s="59" t="s">
        <v>316</v>
      </c>
      <c r="I251" s="161"/>
    </row>
    <row r="252" spans="1:9" ht="12.75" customHeight="1">
      <c r="A252" s="178"/>
      <c r="B252" s="164"/>
      <c r="C252" s="162"/>
      <c r="D252" s="168"/>
      <c r="E252" s="87" t="s">
        <v>747</v>
      </c>
      <c r="F252" s="33">
        <v>0.67</v>
      </c>
      <c r="G252" s="103" t="s">
        <v>748</v>
      </c>
      <c r="H252" s="59" t="s">
        <v>466</v>
      </c>
      <c r="I252" s="162"/>
    </row>
    <row r="253" spans="1:9" ht="12.75" customHeight="1">
      <c r="A253" s="178"/>
      <c r="B253" s="164"/>
      <c r="C253" s="160" t="s">
        <v>164</v>
      </c>
      <c r="D253" s="172">
        <f>SUM(F253:F271)</f>
        <v>2.4683</v>
      </c>
      <c r="E253" s="35" t="s">
        <v>165</v>
      </c>
      <c r="F253" s="110">
        <v>0.0611</v>
      </c>
      <c r="G253" s="183" t="s">
        <v>469</v>
      </c>
      <c r="H253" s="189" t="s">
        <v>316</v>
      </c>
      <c r="I253" s="160" t="s">
        <v>71</v>
      </c>
    </row>
    <row r="254" spans="1:9" ht="12.75" customHeight="1">
      <c r="A254" s="178"/>
      <c r="B254" s="164"/>
      <c r="C254" s="161"/>
      <c r="D254" s="173"/>
      <c r="E254" s="36" t="s">
        <v>166</v>
      </c>
      <c r="F254" s="111">
        <v>0.1127</v>
      </c>
      <c r="G254" s="175"/>
      <c r="H254" s="190"/>
      <c r="I254" s="161"/>
    </row>
    <row r="255" spans="1:9" ht="12.75" customHeight="1">
      <c r="A255" s="178"/>
      <c r="B255" s="164"/>
      <c r="C255" s="161"/>
      <c r="D255" s="173"/>
      <c r="E255" s="36" t="s">
        <v>167</v>
      </c>
      <c r="F255" s="111">
        <v>0.0872</v>
      </c>
      <c r="G255" s="175"/>
      <c r="H255" s="190"/>
      <c r="I255" s="161"/>
    </row>
    <row r="256" spans="1:9" ht="12.75" customHeight="1">
      <c r="A256" s="178"/>
      <c r="B256" s="164"/>
      <c r="C256" s="161"/>
      <c r="D256" s="173"/>
      <c r="E256" s="36" t="s">
        <v>168</v>
      </c>
      <c r="F256" s="111">
        <v>0.0877</v>
      </c>
      <c r="G256" s="175"/>
      <c r="H256" s="190"/>
      <c r="I256" s="161"/>
    </row>
    <row r="257" spans="1:9" ht="12.75" customHeight="1">
      <c r="A257" s="178"/>
      <c r="B257" s="164"/>
      <c r="C257" s="161"/>
      <c r="D257" s="173"/>
      <c r="E257" s="36" t="s">
        <v>169</v>
      </c>
      <c r="F257" s="79">
        <v>0.2136</v>
      </c>
      <c r="G257" s="175"/>
      <c r="H257" s="190"/>
      <c r="I257" s="161"/>
    </row>
    <row r="258" spans="1:11" ht="12.75" customHeight="1">
      <c r="A258" s="178"/>
      <c r="B258" s="164"/>
      <c r="C258" s="161"/>
      <c r="D258" s="173"/>
      <c r="E258" s="36" t="s">
        <v>170</v>
      </c>
      <c r="F258" s="79">
        <v>0.1248</v>
      </c>
      <c r="G258" s="175"/>
      <c r="H258" s="190"/>
      <c r="I258" s="161"/>
      <c r="J258" s="55">
        <f>SUM(D242:D284)</f>
        <v>20.7018</v>
      </c>
      <c r="K258" s="55">
        <f>SUM(F243:F282)</f>
        <v>12.690999999999999</v>
      </c>
    </row>
    <row r="259" spans="1:9" ht="12.75" customHeight="1">
      <c r="A259" s="178"/>
      <c r="B259" s="164"/>
      <c r="C259" s="161"/>
      <c r="D259" s="173"/>
      <c r="E259" s="36" t="s">
        <v>171</v>
      </c>
      <c r="F259" s="111">
        <v>0.0225</v>
      </c>
      <c r="G259" s="175" t="s">
        <v>199</v>
      </c>
      <c r="H259" s="190"/>
      <c r="I259" s="161"/>
    </row>
    <row r="260" spans="1:10" ht="12.75" customHeight="1">
      <c r="A260" s="178"/>
      <c r="B260" s="164"/>
      <c r="C260" s="161"/>
      <c r="D260" s="173"/>
      <c r="E260" s="36" t="s">
        <v>172</v>
      </c>
      <c r="F260" s="79">
        <v>0.0535</v>
      </c>
      <c r="G260" s="175"/>
      <c r="H260" s="190"/>
      <c r="I260" s="161"/>
      <c r="J260" s="55"/>
    </row>
    <row r="261" spans="1:10" ht="12.75" customHeight="1">
      <c r="A261" s="178"/>
      <c r="B261" s="164"/>
      <c r="C261" s="161"/>
      <c r="D261" s="173"/>
      <c r="E261" s="36" t="s">
        <v>749</v>
      </c>
      <c r="F261" s="79">
        <v>0.4527</v>
      </c>
      <c r="G261" s="175" t="s">
        <v>751</v>
      </c>
      <c r="H261" s="190"/>
      <c r="I261" s="161"/>
      <c r="J261" s="55"/>
    </row>
    <row r="262" spans="1:10" ht="12.75" customHeight="1">
      <c r="A262" s="178"/>
      <c r="B262" s="164"/>
      <c r="C262" s="161"/>
      <c r="D262" s="173"/>
      <c r="E262" s="36" t="s">
        <v>750</v>
      </c>
      <c r="F262" s="79">
        <v>0.2803</v>
      </c>
      <c r="G262" s="176"/>
      <c r="H262" s="191"/>
      <c r="I262" s="162"/>
      <c r="J262" s="55"/>
    </row>
    <row r="263" spans="1:9" ht="12.75" customHeight="1">
      <c r="A263" s="178"/>
      <c r="B263" s="164"/>
      <c r="C263" s="161"/>
      <c r="D263" s="173"/>
      <c r="E263" s="36" t="s">
        <v>173</v>
      </c>
      <c r="F263" s="79">
        <v>0.0288</v>
      </c>
      <c r="G263" s="160" t="s">
        <v>199</v>
      </c>
      <c r="H263" s="169" t="s">
        <v>316</v>
      </c>
      <c r="I263" s="160" t="s">
        <v>71</v>
      </c>
    </row>
    <row r="264" spans="1:9" ht="12.75" customHeight="1">
      <c r="A264" s="178"/>
      <c r="B264" s="164"/>
      <c r="C264" s="161"/>
      <c r="D264" s="173"/>
      <c r="E264" s="36" t="s">
        <v>174</v>
      </c>
      <c r="F264" s="79">
        <v>0.0097</v>
      </c>
      <c r="G264" s="161"/>
      <c r="H264" s="170"/>
      <c r="I264" s="161"/>
    </row>
    <row r="265" spans="1:9" ht="12.75" customHeight="1">
      <c r="A265" s="178"/>
      <c r="B265" s="164"/>
      <c r="C265" s="161"/>
      <c r="D265" s="173"/>
      <c r="E265" s="36" t="s">
        <v>175</v>
      </c>
      <c r="F265" s="79">
        <v>0.0149</v>
      </c>
      <c r="G265" s="161"/>
      <c r="H265" s="170"/>
      <c r="I265" s="161"/>
    </row>
    <row r="266" spans="1:11" ht="12.75" customHeight="1">
      <c r="A266" s="178"/>
      <c r="B266" s="164"/>
      <c r="C266" s="161"/>
      <c r="D266" s="173"/>
      <c r="E266" s="36" t="s">
        <v>176</v>
      </c>
      <c r="F266" s="79">
        <v>0.0116</v>
      </c>
      <c r="G266" s="161"/>
      <c r="H266" s="170"/>
      <c r="I266" s="161"/>
      <c r="J266" s="55"/>
      <c r="K266" s="55"/>
    </row>
    <row r="267" spans="1:9" ht="12.75" customHeight="1">
      <c r="A267" s="178"/>
      <c r="B267" s="164"/>
      <c r="C267" s="161"/>
      <c r="D267" s="173"/>
      <c r="E267" s="36" t="s">
        <v>177</v>
      </c>
      <c r="F267" s="79">
        <v>0.0137</v>
      </c>
      <c r="G267" s="161"/>
      <c r="H267" s="170"/>
      <c r="I267" s="161"/>
    </row>
    <row r="268" spans="1:9" ht="12.75" customHeight="1">
      <c r="A268" s="178"/>
      <c r="B268" s="164"/>
      <c r="C268" s="161"/>
      <c r="D268" s="173"/>
      <c r="E268" s="36" t="s">
        <v>178</v>
      </c>
      <c r="F268" s="79">
        <v>0.0779</v>
      </c>
      <c r="G268" s="79"/>
      <c r="H268" s="170"/>
      <c r="I268" s="161"/>
    </row>
    <row r="269" spans="1:10" ht="12.75" customHeight="1">
      <c r="A269" s="178"/>
      <c r="B269" s="164"/>
      <c r="C269" s="161"/>
      <c r="D269" s="173"/>
      <c r="E269" s="36" t="s">
        <v>179</v>
      </c>
      <c r="F269" s="79">
        <v>0.0656</v>
      </c>
      <c r="G269" s="79" t="s">
        <v>199</v>
      </c>
      <c r="H269" s="170"/>
      <c r="I269" s="161"/>
      <c r="J269" s="77"/>
    </row>
    <row r="270" spans="1:10" ht="12.75" customHeight="1">
      <c r="A270" s="178"/>
      <c r="B270" s="164"/>
      <c r="C270" s="161"/>
      <c r="D270" s="173"/>
      <c r="E270" s="36" t="s">
        <v>470</v>
      </c>
      <c r="F270" s="111">
        <v>0.55</v>
      </c>
      <c r="G270" s="79" t="s">
        <v>471</v>
      </c>
      <c r="H270" s="170"/>
      <c r="I270" s="161"/>
      <c r="J270" s="77"/>
    </row>
    <row r="271" spans="1:10" ht="12.75" customHeight="1">
      <c r="A271" s="178"/>
      <c r="B271" s="164"/>
      <c r="C271" s="162"/>
      <c r="D271" s="174"/>
      <c r="E271" s="53" t="s">
        <v>472</v>
      </c>
      <c r="F271" s="126">
        <v>0.2</v>
      </c>
      <c r="G271" s="143" t="s">
        <v>473</v>
      </c>
      <c r="H271" s="171"/>
      <c r="I271" s="162"/>
      <c r="J271" s="77"/>
    </row>
    <row r="272" spans="1:9" ht="25.5" customHeight="1">
      <c r="A272" s="178"/>
      <c r="B272" s="164"/>
      <c r="C272" s="160" t="s">
        <v>215</v>
      </c>
      <c r="D272" s="163">
        <f>SUM(F272:F274)</f>
        <v>0.4709</v>
      </c>
      <c r="E272" s="69" t="s">
        <v>211</v>
      </c>
      <c r="F272" s="16">
        <v>0.0109</v>
      </c>
      <c r="G272" s="26" t="s">
        <v>212</v>
      </c>
      <c r="H272" s="13" t="s">
        <v>313</v>
      </c>
      <c r="I272" s="160" t="s">
        <v>71</v>
      </c>
    </row>
    <row r="273" spans="1:9" ht="12.75" customHeight="1">
      <c r="A273" s="178"/>
      <c r="B273" s="164"/>
      <c r="C273" s="161"/>
      <c r="D273" s="164"/>
      <c r="E273" s="69" t="s">
        <v>474</v>
      </c>
      <c r="F273" s="30">
        <v>0.17</v>
      </c>
      <c r="G273" s="161" t="s">
        <v>765</v>
      </c>
      <c r="H273" s="17" t="s">
        <v>475</v>
      </c>
      <c r="I273" s="161"/>
    </row>
    <row r="274" spans="1:9" ht="12.75" customHeight="1">
      <c r="A274" s="178"/>
      <c r="B274" s="164"/>
      <c r="C274" s="162"/>
      <c r="D274" s="165"/>
      <c r="E274" s="70" t="s">
        <v>513</v>
      </c>
      <c r="F274" s="31">
        <v>0.29</v>
      </c>
      <c r="G274" s="162"/>
      <c r="H274" s="21" t="s">
        <v>346</v>
      </c>
      <c r="I274" s="162"/>
    </row>
    <row r="275" spans="1:9" ht="12.75" customHeight="1">
      <c r="A275" s="178"/>
      <c r="B275" s="164"/>
      <c r="C275" s="8" t="s">
        <v>391</v>
      </c>
      <c r="D275" s="10">
        <v>0.1107</v>
      </c>
      <c r="E275" s="15" t="s">
        <v>392</v>
      </c>
      <c r="F275" s="16">
        <v>0.1107</v>
      </c>
      <c r="G275" s="16" t="s">
        <v>478</v>
      </c>
      <c r="H275" s="17" t="s">
        <v>393</v>
      </c>
      <c r="I275" s="12" t="s">
        <v>71</v>
      </c>
    </row>
    <row r="276" spans="1:9" ht="12.75" customHeight="1">
      <c r="A276" s="178"/>
      <c r="B276" s="164"/>
      <c r="C276" s="160" t="s">
        <v>394</v>
      </c>
      <c r="D276" s="166">
        <f>SUM(F276:F278)</f>
        <v>1.9176000000000002</v>
      </c>
      <c r="E276" s="78" t="s">
        <v>395</v>
      </c>
      <c r="F276" s="67">
        <v>0.7506</v>
      </c>
      <c r="G276" s="160" t="s">
        <v>407</v>
      </c>
      <c r="H276" s="169" t="s">
        <v>397</v>
      </c>
      <c r="I276" s="160" t="s">
        <v>71</v>
      </c>
    </row>
    <row r="277" spans="1:9" ht="12.75">
      <c r="A277" s="178"/>
      <c r="B277" s="164"/>
      <c r="C277" s="161"/>
      <c r="D277" s="167"/>
      <c r="E277" s="69" t="s">
        <v>396</v>
      </c>
      <c r="F277" s="68">
        <v>0.0644</v>
      </c>
      <c r="G277" s="161"/>
      <c r="H277" s="170"/>
      <c r="I277" s="161"/>
    </row>
    <row r="278" spans="1:9" ht="21.75" customHeight="1">
      <c r="A278" s="178"/>
      <c r="B278" s="164"/>
      <c r="C278" s="162"/>
      <c r="D278" s="168"/>
      <c r="E278" s="70" t="s">
        <v>745</v>
      </c>
      <c r="F278" s="92">
        <v>1.1026</v>
      </c>
      <c r="G278" s="92" t="s">
        <v>746</v>
      </c>
      <c r="H278" s="21" t="s">
        <v>330</v>
      </c>
      <c r="I278" s="162"/>
    </row>
    <row r="279" spans="1:9" ht="12.75" customHeight="1">
      <c r="A279" s="178"/>
      <c r="B279" s="164"/>
      <c r="C279" s="8" t="s">
        <v>398</v>
      </c>
      <c r="D279" s="10">
        <v>1.4821</v>
      </c>
      <c r="E279" s="15" t="s">
        <v>399</v>
      </c>
      <c r="F279" s="16">
        <v>1.4821</v>
      </c>
      <c r="G279" s="16" t="s">
        <v>400</v>
      </c>
      <c r="H279" s="17" t="s">
        <v>393</v>
      </c>
      <c r="I279" s="8" t="s">
        <v>71</v>
      </c>
    </row>
    <row r="280" spans="1:11" ht="21.75" customHeight="1">
      <c r="A280" s="178"/>
      <c r="B280" s="164"/>
      <c r="C280" s="160" t="s">
        <v>216</v>
      </c>
      <c r="D280" s="166">
        <f>SUM(F280:F282)</f>
        <v>0.22190000000000001</v>
      </c>
      <c r="E280" s="78" t="s">
        <v>329</v>
      </c>
      <c r="F280" s="67">
        <v>0.1889</v>
      </c>
      <c r="G280" s="67" t="s">
        <v>477</v>
      </c>
      <c r="H280" s="13" t="s">
        <v>330</v>
      </c>
      <c r="I280" s="160" t="s">
        <v>71</v>
      </c>
      <c r="J280" s="160" t="s">
        <v>71</v>
      </c>
      <c r="K280" s="160" t="s">
        <v>71</v>
      </c>
    </row>
    <row r="281" spans="1:11" ht="12.75" customHeight="1">
      <c r="A281" s="178"/>
      <c r="B281" s="164"/>
      <c r="C281" s="161"/>
      <c r="D281" s="167"/>
      <c r="E281" s="69" t="s">
        <v>213</v>
      </c>
      <c r="F281" s="68">
        <v>0.0181</v>
      </c>
      <c r="G281" s="161" t="s">
        <v>214</v>
      </c>
      <c r="H281" s="170" t="s">
        <v>317</v>
      </c>
      <c r="I281" s="161"/>
      <c r="J281" s="161"/>
      <c r="K281" s="161"/>
    </row>
    <row r="282" spans="1:11" ht="12.75" customHeight="1">
      <c r="A282" s="179"/>
      <c r="B282" s="165"/>
      <c r="C282" s="162"/>
      <c r="D282" s="168"/>
      <c r="E282" s="70" t="s">
        <v>401</v>
      </c>
      <c r="F282" s="92">
        <v>0.0149</v>
      </c>
      <c r="G282" s="162"/>
      <c r="H282" s="171"/>
      <c r="I282" s="162"/>
      <c r="J282" s="161"/>
      <c r="K282" s="161"/>
    </row>
    <row r="283" spans="1:11" ht="12.75" customHeight="1">
      <c r="A283" s="3">
        <v>1</v>
      </c>
      <c r="B283" s="4">
        <v>2</v>
      </c>
      <c r="C283" s="4">
        <v>3</v>
      </c>
      <c r="D283" s="4">
        <v>4</v>
      </c>
      <c r="E283" s="72">
        <v>5</v>
      </c>
      <c r="F283" s="45">
        <v>6</v>
      </c>
      <c r="G283" s="45">
        <v>7</v>
      </c>
      <c r="H283" s="137">
        <v>8</v>
      </c>
      <c r="I283" s="3">
        <v>9</v>
      </c>
      <c r="J283" s="161"/>
      <c r="K283" s="161"/>
    </row>
    <row r="284" spans="1:11" ht="22.5" customHeight="1">
      <c r="A284" s="177" t="s">
        <v>760</v>
      </c>
      <c r="B284" s="163" t="s">
        <v>353</v>
      </c>
      <c r="C284" s="160" t="s">
        <v>216</v>
      </c>
      <c r="D284" s="172">
        <f>SUM(F284:F295)</f>
        <v>3.9914</v>
      </c>
      <c r="E284" s="113" t="s">
        <v>801</v>
      </c>
      <c r="F284" s="113">
        <v>0.0723</v>
      </c>
      <c r="G284" s="67" t="s">
        <v>802</v>
      </c>
      <c r="H284" s="148" t="s">
        <v>317</v>
      </c>
      <c r="I284" s="160" t="s">
        <v>71</v>
      </c>
      <c r="J284" s="162"/>
      <c r="K284" s="162"/>
    </row>
    <row r="285" spans="1:9" ht="25.5" customHeight="1">
      <c r="A285" s="178"/>
      <c r="B285" s="164"/>
      <c r="C285" s="161"/>
      <c r="D285" s="173"/>
      <c r="E285" s="69" t="s">
        <v>402</v>
      </c>
      <c r="F285" s="68">
        <v>0.1195</v>
      </c>
      <c r="G285" s="68" t="s">
        <v>403</v>
      </c>
      <c r="H285" s="17" t="s">
        <v>330</v>
      </c>
      <c r="I285" s="161"/>
    </row>
    <row r="286" spans="1:9" ht="12.75" customHeight="1">
      <c r="A286" s="178"/>
      <c r="B286" s="164"/>
      <c r="C286" s="161"/>
      <c r="D286" s="173"/>
      <c r="E286" s="69" t="s">
        <v>404</v>
      </c>
      <c r="F286" s="41">
        <v>0.5</v>
      </c>
      <c r="G286" s="68" t="s">
        <v>407</v>
      </c>
      <c r="H286" s="17" t="s">
        <v>397</v>
      </c>
      <c r="I286" s="161"/>
    </row>
    <row r="287" spans="1:10" ht="12.75" customHeight="1">
      <c r="A287" s="178"/>
      <c r="B287" s="164"/>
      <c r="C287" s="161"/>
      <c r="D287" s="173"/>
      <c r="E287" s="69" t="s">
        <v>405</v>
      </c>
      <c r="F287" s="41">
        <v>1.88</v>
      </c>
      <c r="G287" s="68" t="s">
        <v>478</v>
      </c>
      <c r="H287" s="17" t="s">
        <v>393</v>
      </c>
      <c r="I287" s="161"/>
      <c r="J287" s="77"/>
    </row>
    <row r="288" spans="1:10" ht="12.75" customHeight="1">
      <c r="A288" s="178"/>
      <c r="B288" s="164"/>
      <c r="C288" s="161"/>
      <c r="D288" s="173"/>
      <c r="E288" s="69" t="s">
        <v>714</v>
      </c>
      <c r="F288" s="41">
        <v>0.0512</v>
      </c>
      <c r="G288" s="68" t="s">
        <v>721</v>
      </c>
      <c r="H288" s="170" t="s">
        <v>742</v>
      </c>
      <c r="I288" s="161"/>
      <c r="J288" s="77"/>
    </row>
    <row r="289" spans="1:10" ht="12.75" customHeight="1">
      <c r="A289" s="178"/>
      <c r="B289" s="164"/>
      <c r="C289" s="161"/>
      <c r="D289" s="173"/>
      <c r="E289" s="69" t="s">
        <v>715</v>
      </c>
      <c r="F289" s="41">
        <v>0.0468</v>
      </c>
      <c r="G289" s="68" t="s">
        <v>724</v>
      </c>
      <c r="H289" s="170"/>
      <c r="I289" s="161"/>
      <c r="J289" s="77"/>
    </row>
    <row r="290" spans="1:10" ht="25.5" customHeight="1">
      <c r="A290" s="178"/>
      <c r="B290" s="164"/>
      <c r="C290" s="161"/>
      <c r="D290" s="173"/>
      <c r="E290" s="69" t="s">
        <v>716</v>
      </c>
      <c r="F290" s="41">
        <v>0.0042</v>
      </c>
      <c r="G290" s="68" t="s">
        <v>725</v>
      </c>
      <c r="H290" s="135" t="s">
        <v>742</v>
      </c>
      <c r="I290" s="161"/>
      <c r="J290" s="77"/>
    </row>
    <row r="291" spans="1:10" ht="12.75" customHeight="1">
      <c r="A291" s="178"/>
      <c r="B291" s="164"/>
      <c r="C291" s="161"/>
      <c r="D291" s="173"/>
      <c r="E291" s="69" t="s">
        <v>717</v>
      </c>
      <c r="F291" s="41">
        <v>1.02</v>
      </c>
      <c r="G291" s="68" t="s">
        <v>720</v>
      </c>
      <c r="H291" s="135" t="s">
        <v>744</v>
      </c>
      <c r="I291" s="161"/>
      <c r="J291" s="77"/>
    </row>
    <row r="292" spans="1:10" ht="12.75" customHeight="1">
      <c r="A292" s="178"/>
      <c r="B292" s="164"/>
      <c r="C292" s="161"/>
      <c r="D292" s="173"/>
      <c r="E292" s="69" t="s">
        <v>718</v>
      </c>
      <c r="F292" s="41">
        <v>0.0619</v>
      </c>
      <c r="G292" s="68" t="s">
        <v>722</v>
      </c>
      <c r="H292" s="170" t="s">
        <v>742</v>
      </c>
      <c r="I292" s="161"/>
      <c r="J292" s="77"/>
    </row>
    <row r="293" spans="1:10" ht="12.75" customHeight="1">
      <c r="A293" s="178"/>
      <c r="B293" s="164"/>
      <c r="C293" s="161"/>
      <c r="D293" s="173"/>
      <c r="E293" s="69" t="s">
        <v>618</v>
      </c>
      <c r="F293" s="41">
        <v>0.2239</v>
      </c>
      <c r="G293" s="68" t="s">
        <v>723</v>
      </c>
      <c r="H293" s="170"/>
      <c r="I293" s="161"/>
      <c r="J293" s="77"/>
    </row>
    <row r="294" spans="1:10" ht="12.75" customHeight="1">
      <c r="A294" s="178"/>
      <c r="B294" s="164"/>
      <c r="C294" s="161"/>
      <c r="D294" s="173"/>
      <c r="E294" s="69" t="s">
        <v>719</v>
      </c>
      <c r="F294" s="41">
        <v>0.0045</v>
      </c>
      <c r="G294" s="68" t="s">
        <v>726</v>
      </c>
      <c r="H294" s="170"/>
      <c r="I294" s="161"/>
      <c r="J294" s="77"/>
    </row>
    <row r="295" spans="1:10" ht="25.5" customHeight="1">
      <c r="A295" s="178"/>
      <c r="B295" s="164"/>
      <c r="C295" s="162"/>
      <c r="D295" s="174"/>
      <c r="E295" s="70" t="s">
        <v>740</v>
      </c>
      <c r="F295" s="42">
        <v>0.0071</v>
      </c>
      <c r="G295" s="92" t="s">
        <v>741</v>
      </c>
      <c r="H295" s="21" t="s">
        <v>317</v>
      </c>
      <c r="I295" s="162"/>
      <c r="J295" s="77"/>
    </row>
    <row r="296" spans="1:10" ht="12.75" customHeight="1">
      <c r="A296" s="178"/>
      <c r="B296" s="164"/>
      <c r="C296" s="160" t="s">
        <v>479</v>
      </c>
      <c r="D296" s="166">
        <f>SUM(F296:F300)</f>
        <v>1.0013</v>
      </c>
      <c r="E296" s="69" t="s">
        <v>480</v>
      </c>
      <c r="F296" s="41">
        <v>0.9</v>
      </c>
      <c r="G296" s="161" t="s">
        <v>481</v>
      </c>
      <c r="H296" s="170" t="s">
        <v>482</v>
      </c>
      <c r="I296" s="160" t="s">
        <v>71</v>
      </c>
      <c r="J296" s="77"/>
    </row>
    <row r="297" spans="1:10" ht="12.75" customHeight="1">
      <c r="A297" s="178"/>
      <c r="B297" s="164"/>
      <c r="C297" s="161"/>
      <c r="D297" s="167"/>
      <c r="E297" s="69" t="s">
        <v>401</v>
      </c>
      <c r="F297" s="41">
        <v>0.0081</v>
      </c>
      <c r="G297" s="161"/>
      <c r="H297" s="170"/>
      <c r="I297" s="161"/>
      <c r="J297" s="77"/>
    </row>
    <row r="298" spans="1:10" ht="12.75" customHeight="1">
      <c r="A298" s="178"/>
      <c r="B298" s="164"/>
      <c r="C298" s="161"/>
      <c r="D298" s="167"/>
      <c r="E298" s="69" t="s">
        <v>727</v>
      </c>
      <c r="F298" s="41">
        <v>0.079</v>
      </c>
      <c r="G298" s="68" t="s">
        <v>728</v>
      </c>
      <c r="H298" s="170" t="s">
        <v>743</v>
      </c>
      <c r="I298" s="161"/>
      <c r="J298" s="77"/>
    </row>
    <row r="299" spans="1:10" ht="12.75" customHeight="1">
      <c r="A299" s="178"/>
      <c r="B299" s="164"/>
      <c r="C299" s="161"/>
      <c r="D299" s="167"/>
      <c r="E299" s="69" t="s">
        <v>729</v>
      </c>
      <c r="F299" s="41">
        <v>0.0007</v>
      </c>
      <c r="G299" s="68" t="s">
        <v>730</v>
      </c>
      <c r="H299" s="170"/>
      <c r="I299" s="161"/>
      <c r="J299" s="77"/>
    </row>
    <row r="300" spans="1:11" ht="12.75" customHeight="1">
      <c r="A300" s="178"/>
      <c r="B300" s="164"/>
      <c r="C300" s="162"/>
      <c r="D300" s="168"/>
      <c r="E300" s="70" t="s">
        <v>731</v>
      </c>
      <c r="F300" s="42">
        <v>0.0135</v>
      </c>
      <c r="G300" s="92" t="s">
        <v>732</v>
      </c>
      <c r="H300" s="136" t="s">
        <v>482</v>
      </c>
      <c r="I300" s="162"/>
      <c r="J300" s="82">
        <f>SUM(D284:D324)</f>
        <v>22.9054</v>
      </c>
      <c r="K300">
        <f>SUM(F285:F324)</f>
        <v>24.833099999999998</v>
      </c>
    </row>
    <row r="301" spans="1:9" ht="12.75" customHeight="1">
      <c r="A301" s="178"/>
      <c r="B301" s="164"/>
      <c r="C301" s="20" t="s">
        <v>476</v>
      </c>
      <c r="D301" s="29">
        <v>3.0994</v>
      </c>
      <c r="E301" s="70" t="s">
        <v>406</v>
      </c>
      <c r="F301" s="42">
        <v>3.0994</v>
      </c>
      <c r="G301" s="92" t="s">
        <v>407</v>
      </c>
      <c r="H301" s="21" t="s">
        <v>397</v>
      </c>
      <c r="I301" s="105" t="s">
        <v>71</v>
      </c>
    </row>
    <row r="302" spans="1:9" ht="12.75" customHeight="1">
      <c r="A302" s="178"/>
      <c r="B302" s="164"/>
      <c r="C302" s="160" t="s">
        <v>408</v>
      </c>
      <c r="D302" s="166">
        <f>SUM(F302:F303)</f>
        <v>1.6046</v>
      </c>
      <c r="E302" s="15" t="s">
        <v>409</v>
      </c>
      <c r="F302" s="30">
        <v>0.0295</v>
      </c>
      <c r="G302" s="160" t="s">
        <v>407</v>
      </c>
      <c r="H302" s="169" t="s">
        <v>397</v>
      </c>
      <c r="I302" s="186" t="s">
        <v>71</v>
      </c>
    </row>
    <row r="303" spans="1:10" ht="12.75" customHeight="1">
      <c r="A303" s="178"/>
      <c r="B303" s="164"/>
      <c r="C303" s="162"/>
      <c r="D303" s="168"/>
      <c r="E303" s="15" t="s">
        <v>410</v>
      </c>
      <c r="F303" s="30">
        <v>1.5751</v>
      </c>
      <c r="G303" s="162"/>
      <c r="H303" s="171"/>
      <c r="I303" s="188"/>
      <c r="J303" s="77"/>
    </row>
    <row r="304" spans="1:10" ht="12.75" customHeight="1">
      <c r="A304" s="178"/>
      <c r="B304" s="164"/>
      <c r="C304" s="160" t="s">
        <v>411</v>
      </c>
      <c r="D304" s="166">
        <f>SUM(F304:F306)</f>
        <v>4.2233</v>
      </c>
      <c r="E304" s="78" t="s">
        <v>521</v>
      </c>
      <c r="F304" s="40">
        <v>2.3258</v>
      </c>
      <c r="G304" s="67" t="s">
        <v>523</v>
      </c>
      <c r="H304" s="169" t="s">
        <v>311</v>
      </c>
      <c r="I304" s="186" t="s">
        <v>71</v>
      </c>
      <c r="J304" s="77"/>
    </row>
    <row r="305" spans="1:11" ht="12.75" customHeight="1">
      <c r="A305" s="178"/>
      <c r="B305" s="164"/>
      <c r="C305" s="161"/>
      <c r="D305" s="167"/>
      <c r="E305" s="69" t="s">
        <v>522</v>
      </c>
      <c r="F305" s="41">
        <v>0.3457</v>
      </c>
      <c r="G305" s="68" t="s">
        <v>524</v>
      </c>
      <c r="H305" s="170"/>
      <c r="I305" s="187"/>
      <c r="J305" s="82"/>
      <c r="K305" s="55"/>
    </row>
    <row r="306" spans="1:9" ht="12.75" customHeight="1">
      <c r="A306" s="178"/>
      <c r="B306" s="164"/>
      <c r="C306" s="162"/>
      <c r="D306" s="168"/>
      <c r="E306" s="70" t="s">
        <v>412</v>
      </c>
      <c r="F306" s="42">
        <v>1.5518</v>
      </c>
      <c r="G306" s="92" t="s">
        <v>407</v>
      </c>
      <c r="H306" s="21" t="s">
        <v>397</v>
      </c>
      <c r="I306" s="188"/>
    </row>
    <row r="307" spans="1:9" ht="12.75" customHeight="1">
      <c r="A307" s="178"/>
      <c r="B307" s="164"/>
      <c r="C307" s="160" t="s">
        <v>683</v>
      </c>
      <c r="D307" s="166">
        <f>SUM(F307:F310)</f>
        <v>0.5138</v>
      </c>
      <c r="E307" s="11" t="s">
        <v>684</v>
      </c>
      <c r="F307" s="39">
        <v>0.0072</v>
      </c>
      <c r="G307" s="160" t="s">
        <v>687</v>
      </c>
      <c r="H307" s="169" t="s">
        <v>317</v>
      </c>
      <c r="I307" s="180" t="s">
        <v>71</v>
      </c>
    </row>
    <row r="308" spans="1:9" ht="12.75" customHeight="1">
      <c r="A308" s="178"/>
      <c r="B308" s="164"/>
      <c r="C308" s="161"/>
      <c r="D308" s="167"/>
      <c r="E308" s="15" t="s">
        <v>685</v>
      </c>
      <c r="F308" s="30">
        <v>0.008</v>
      </c>
      <c r="G308" s="161"/>
      <c r="H308" s="170"/>
      <c r="I308" s="181"/>
    </row>
    <row r="309" spans="1:9" ht="12.75" customHeight="1">
      <c r="A309" s="178"/>
      <c r="B309" s="164"/>
      <c r="C309" s="161"/>
      <c r="D309" s="167"/>
      <c r="E309" s="15" t="s">
        <v>181</v>
      </c>
      <c r="F309" s="30">
        <v>0.4039</v>
      </c>
      <c r="G309" s="161"/>
      <c r="H309" s="170"/>
      <c r="I309" s="181"/>
    </row>
    <row r="310" spans="1:9" ht="12.75" customHeight="1">
      <c r="A310" s="178"/>
      <c r="B310" s="164"/>
      <c r="C310" s="162"/>
      <c r="D310" s="168"/>
      <c r="E310" s="19" t="s">
        <v>686</v>
      </c>
      <c r="F310" s="31">
        <v>0.0947</v>
      </c>
      <c r="G310" s="20" t="s">
        <v>688</v>
      </c>
      <c r="H310" s="171"/>
      <c r="I310" s="182"/>
    </row>
    <row r="311" spans="1:9" ht="25.5" customHeight="1">
      <c r="A311" s="178"/>
      <c r="B311" s="164"/>
      <c r="C311" s="8" t="s">
        <v>180</v>
      </c>
      <c r="D311" s="10">
        <v>0.1827</v>
      </c>
      <c r="E311" s="15" t="s">
        <v>181</v>
      </c>
      <c r="F311" s="16">
        <v>0.1827</v>
      </c>
      <c r="G311" s="16" t="s">
        <v>483</v>
      </c>
      <c r="H311" s="93" t="s">
        <v>318</v>
      </c>
      <c r="I311" s="8" t="s">
        <v>71</v>
      </c>
    </row>
    <row r="312" spans="1:9" ht="12.75" customHeight="1">
      <c r="A312" s="178"/>
      <c r="B312" s="164"/>
      <c r="C312" s="160" t="s">
        <v>182</v>
      </c>
      <c r="D312" s="163">
        <f>SUM(F312:F321)</f>
        <v>2.1389</v>
      </c>
      <c r="E312" s="78" t="s">
        <v>690</v>
      </c>
      <c r="F312" s="67">
        <v>0.0026</v>
      </c>
      <c r="G312" s="160" t="s">
        <v>699</v>
      </c>
      <c r="H312" s="169" t="s">
        <v>317</v>
      </c>
      <c r="I312" s="160" t="s">
        <v>71</v>
      </c>
    </row>
    <row r="313" spans="1:9" ht="12.75" customHeight="1">
      <c r="A313" s="178"/>
      <c r="B313" s="164"/>
      <c r="C313" s="161"/>
      <c r="D313" s="164"/>
      <c r="E313" s="69" t="s">
        <v>691</v>
      </c>
      <c r="F313" s="68">
        <v>0.0021</v>
      </c>
      <c r="G313" s="161"/>
      <c r="H313" s="170"/>
      <c r="I313" s="161"/>
    </row>
    <row r="314" spans="1:9" ht="12.75" customHeight="1">
      <c r="A314" s="178"/>
      <c r="B314" s="164"/>
      <c r="C314" s="161"/>
      <c r="D314" s="164"/>
      <c r="E314" s="69" t="s">
        <v>227</v>
      </c>
      <c r="F314" s="68">
        <v>0.0024</v>
      </c>
      <c r="G314" s="16" t="s">
        <v>696</v>
      </c>
      <c r="H314" s="170"/>
      <c r="I314" s="161"/>
    </row>
    <row r="315" spans="1:9" ht="12.75" customHeight="1">
      <c r="A315" s="178"/>
      <c r="B315" s="164"/>
      <c r="C315" s="161"/>
      <c r="D315" s="164"/>
      <c r="E315" s="69" t="s">
        <v>689</v>
      </c>
      <c r="F315" s="68">
        <v>0.0084</v>
      </c>
      <c r="G315" s="16" t="s">
        <v>695</v>
      </c>
      <c r="H315" s="170"/>
      <c r="I315" s="161"/>
    </row>
    <row r="316" spans="1:9" ht="12.75" customHeight="1">
      <c r="A316" s="178"/>
      <c r="B316" s="164"/>
      <c r="C316" s="161"/>
      <c r="D316" s="164"/>
      <c r="E316" s="69" t="s">
        <v>692</v>
      </c>
      <c r="F316" s="68">
        <v>0.0186</v>
      </c>
      <c r="G316" s="16" t="s">
        <v>697</v>
      </c>
      <c r="H316" s="170"/>
      <c r="I316" s="161"/>
    </row>
    <row r="317" spans="1:9" ht="12.75" customHeight="1">
      <c r="A317" s="178"/>
      <c r="B317" s="164"/>
      <c r="C317" s="161"/>
      <c r="D317" s="164"/>
      <c r="E317" s="69" t="s">
        <v>693</v>
      </c>
      <c r="F317" s="68">
        <v>0.0049</v>
      </c>
      <c r="G317" s="16" t="s">
        <v>698</v>
      </c>
      <c r="H317" s="170"/>
      <c r="I317" s="161"/>
    </row>
    <row r="318" spans="1:9" ht="12.75" customHeight="1">
      <c r="A318" s="178"/>
      <c r="B318" s="164"/>
      <c r="C318" s="161"/>
      <c r="D318" s="164"/>
      <c r="E318" s="69" t="s">
        <v>694</v>
      </c>
      <c r="F318" s="68">
        <v>0.0052</v>
      </c>
      <c r="G318" s="16" t="s">
        <v>700</v>
      </c>
      <c r="H318" s="170"/>
      <c r="I318" s="161"/>
    </row>
    <row r="319" spans="1:9" ht="12.75" customHeight="1">
      <c r="A319" s="178"/>
      <c r="B319" s="164"/>
      <c r="C319" s="161"/>
      <c r="D319" s="164"/>
      <c r="E319" s="69" t="s">
        <v>183</v>
      </c>
      <c r="F319" s="68">
        <v>0.0072</v>
      </c>
      <c r="G319" s="14" t="s">
        <v>478</v>
      </c>
      <c r="H319" s="170"/>
      <c r="I319" s="161"/>
    </row>
    <row r="320" spans="1:10" ht="12.75" customHeight="1">
      <c r="A320" s="178"/>
      <c r="B320" s="164"/>
      <c r="C320" s="161"/>
      <c r="D320" s="164"/>
      <c r="E320" s="69" t="s">
        <v>236</v>
      </c>
      <c r="F320" s="68">
        <v>0.0075</v>
      </c>
      <c r="G320" s="14" t="s">
        <v>484</v>
      </c>
      <c r="H320" s="170"/>
      <c r="I320" s="161"/>
      <c r="J320" s="55"/>
    </row>
    <row r="321" spans="1:10" ht="12.75" customHeight="1">
      <c r="A321" s="179"/>
      <c r="B321" s="165"/>
      <c r="C321" s="162"/>
      <c r="D321" s="165"/>
      <c r="E321" s="70" t="s">
        <v>413</v>
      </c>
      <c r="F321" s="42">
        <v>2.08</v>
      </c>
      <c r="G321" s="18"/>
      <c r="H321" s="136"/>
      <c r="I321" s="162"/>
      <c r="J321" s="55"/>
    </row>
    <row r="322" spans="1:10" ht="12.75" customHeight="1">
      <c r="A322" s="3">
        <v>1</v>
      </c>
      <c r="B322" s="4">
        <v>2</v>
      </c>
      <c r="C322" s="4">
        <v>3</v>
      </c>
      <c r="D322" s="4">
        <v>4</v>
      </c>
      <c r="E322" s="48">
        <v>5</v>
      </c>
      <c r="F322" s="3">
        <v>6</v>
      </c>
      <c r="G322" s="3">
        <v>7</v>
      </c>
      <c r="H322" s="4">
        <v>8</v>
      </c>
      <c r="I322" s="3">
        <v>9</v>
      </c>
      <c r="J322" s="55"/>
    </row>
    <row r="323" spans="1:10" ht="12.75" customHeight="1">
      <c r="A323" s="160" t="s">
        <v>760</v>
      </c>
      <c r="B323" s="163" t="s">
        <v>353</v>
      </c>
      <c r="C323" s="160" t="s">
        <v>182</v>
      </c>
      <c r="D323" s="166">
        <f>SUM(F323:F324)</f>
        <v>2.15</v>
      </c>
      <c r="E323" s="69" t="s">
        <v>414</v>
      </c>
      <c r="F323" s="41">
        <v>1.45</v>
      </c>
      <c r="G323" s="163" t="s">
        <v>478</v>
      </c>
      <c r="H323" s="169" t="s">
        <v>393</v>
      </c>
      <c r="I323" s="160" t="s">
        <v>71</v>
      </c>
      <c r="J323" s="55"/>
    </row>
    <row r="324" spans="1:10" ht="12.75" customHeight="1">
      <c r="A324" s="161"/>
      <c r="B324" s="164"/>
      <c r="C324" s="162"/>
      <c r="D324" s="165"/>
      <c r="E324" s="70" t="s">
        <v>415</v>
      </c>
      <c r="F324" s="42">
        <v>0.7</v>
      </c>
      <c r="G324" s="165"/>
      <c r="H324" s="171"/>
      <c r="I324" s="162"/>
      <c r="J324" s="82"/>
    </row>
    <row r="325" spans="1:11" ht="12.75" customHeight="1">
      <c r="A325" s="161"/>
      <c r="B325" s="164"/>
      <c r="C325" s="161" t="s">
        <v>200</v>
      </c>
      <c r="D325" s="167">
        <f>SUM(F325:F327)</f>
        <v>9.89</v>
      </c>
      <c r="E325" s="84" t="s">
        <v>201</v>
      </c>
      <c r="F325" s="27">
        <v>7.01</v>
      </c>
      <c r="G325" s="164" t="s">
        <v>202</v>
      </c>
      <c r="H325" s="170" t="s">
        <v>319</v>
      </c>
      <c r="I325" s="161" t="s">
        <v>71</v>
      </c>
      <c r="J325" s="55"/>
      <c r="K325" s="77"/>
    </row>
    <row r="326" spans="1:10" ht="12.75" customHeight="1">
      <c r="A326" s="161"/>
      <c r="B326" s="164"/>
      <c r="C326" s="161"/>
      <c r="D326" s="167"/>
      <c r="E326" s="84" t="s">
        <v>389</v>
      </c>
      <c r="F326" s="27">
        <v>1.09</v>
      </c>
      <c r="G326" s="164"/>
      <c r="H326" s="170"/>
      <c r="I326" s="161"/>
      <c r="J326" s="55"/>
    </row>
    <row r="327" spans="1:10" ht="14.25" customHeight="1">
      <c r="A327" s="161"/>
      <c r="B327" s="164"/>
      <c r="C327" s="162"/>
      <c r="D327" s="168"/>
      <c r="E327" s="73" t="s">
        <v>282</v>
      </c>
      <c r="F327" s="85">
        <v>1.79</v>
      </c>
      <c r="G327" s="64" t="s">
        <v>390</v>
      </c>
      <c r="H327" s="21" t="s">
        <v>320</v>
      </c>
      <c r="I327" s="162"/>
      <c r="J327" s="55"/>
    </row>
    <row r="328" spans="1:10" ht="12.75" customHeight="1">
      <c r="A328" s="161"/>
      <c r="B328" s="164"/>
      <c r="C328" s="160" t="s">
        <v>203</v>
      </c>
      <c r="D328" s="166">
        <f>SUM(F328:F343)</f>
        <v>3.9134999999999995</v>
      </c>
      <c r="E328" s="78" t="s">
        <v>204</v>
      </c>
      <c r="F328" s="40">
        <v>3.2</v>
      </c>
      <c r="G328" s="163" t="s">
        <v>205</v>
      </c>
      <c r="H328" s="169" t="s">
        <v>321</v>
      </c>
      <c r="I328" s="160" t="s">
        <v>71</v>
      </c>
      <c r="J328" s="55"/>
    </row>
    <row r="329" spans="1:10" ht="13.5" customHeight="1">
      <c r="A329" s="161"/>
      <c r="B329" s="164"/>
      <c r="C329" s="161"/>
      <c r="D329" s="167"/>
      <c r="E329" s="69" t="s">
        <v>257</v>
      </c>
      <c r="F329" s="41">
        <v>0.1485</v>
      </c>
      <c r="G329" s="164"/>
      <c r="H329" s="170"/>
      <c r="I329" s="161"/>
      <c r="J329" s="55"/>
    </row>
    <row r="330" spans="1:10" ht="12.75" customHeight="1">
      <c r="A330" s="161"/>
      <c r="B330" s="164"/>
      <c r="C330" s="161"/>
      <c r="D330" s="167"/>
      <c r="E330" s="69" t="s">
        <v>258</v>
      </c>
      <c r="F330" s="41">
        <v>0.0254</v>
      </c>
      <c r="G330" s="164"/>
      <c r="H330" s="170"/>
      <c r="I330" s="161"/>
      <c r="J330" s="55"/>
    </row>
    <row r="331" spans="1:10" ht="12.75" customHeight="1">
      <c r="A331" s="161"/>
      <c r="B331" s="164"/>
      <c r="C331" s="161"/>
      <c r="D331" s="167"/>
      <c r="E331" s="69" t="s">
        <v>259</v>
      </c>
      <c r="F331" s="41">
        <v>0.005</v>
      </c>
      <c r="G331" s="164"/>
      <c r="H331" s="170"/>
      <c r="I331" s="161"/>
      <c r="J331" s="55"/>
    </row>
    <row r="332" spans="1:10" ht="12.75" customHeight="1">
      <c r="A332" s="161"/>
      <c r="B332" s="164"/>
      <c r="C332" s="161"/>
      <c r="D332" s="167"/>
      <c r="E332" s="69" t="s">
        <v>260</v>
      </c>
      <c r="F332" s="41">
        <v>0.0934</v>
      </c>
      <c r="G332" s="164"/>
      <c r="H332" s="170"/>
      <c r="I332" s="161"/>
      <c r="J332" s="55"/>
    </row>
    <row r="333" spans="1:10" ht="12.75" customHeight="1">
      <c r="A333" s="161"/>
      <c r="B333" s="164"/>
      <c r="C333" s="161"/>
      <c r="D333" s="167"/>
      <c r="E333" s="69" t="s">
        <v>261</v>
      </c>
      <c r="F333" s="41">
        <v>0.0107</v>
      </c>
      <c r="G333" s="164"/>
      <c r="H333" s="170"/>
      <c r="I333" s="161"/>
      <c r="J333" s="55"/>
    </row>
    <row r="334" spans="1:10" ht="12.75" customHeight="1">
      <c r="A334" s="161"/>
      <c r="B334" s="164"/>
      <c r="C334" s="161"/>
      <c r="D334" s="167"/>
      <c r="E334" s="69" t="s">
        <v>262</v>
      </c>
      <c r="F334" s="41">
        <v>0.0105</v>
      </c>
      <c r="G334" s="164"/>
      <c r="H334" s="170"/>
      <c r="I334" s="161"/>
      <c r="J334" s="55"/>
    </row>
    <row r="335" spans="1:10" ht="12.75" customHeight="1">
      <c r="A335" s="161"/>
      <c r="B335" s="164"/>
      <c r="C335" s="161"/>
      <c r="D335" s="167"/>
      <c r="E335" s="69" t="s">
        <v>263</v>
      </c>
      <c r="F335" s="41">
        <v>0.1511</v>
      </c>
      <c r="G335" s="164"/>
      <c r="H335" s="170"/>
      <c r="I335" s="161"/>
      <c r="J335" s="55"/>
    </row>
    <row r="336" spans="1:10" ht="12.75" customHeight="1">
      <c r="A336" s="161"/>
      <c r="B336" s="164"/>
      <c r="C336" s="161"/>
      <c r="D336" s="167"/>
      <c r="E336" s="69" t="s">
        <v>264</v>
      </c>
      <c r="F336" s="41">
        <v>0.0129</v>
      </c>
      <c r="G336" s="164"/>
      <c r="H336" s="170"/>
      <c r="I336" s="161"/>
      <c r="J336" s="55"/>
    </row>
    <row r="337" spans="1:10" ht="12.75" customHeight="1">
      <c r="A337" s="161"/>
      <c r="B337" s="164"/>
      <c r="C337" s="161"/>
      <c r="D337" s="167"/>
      <c r="E337" s="69" t="s">
        <v>265</v>
      </c>
      <c r="F337" s="41">
        <v>0.0017</v>
      </c>
      <c r="G337" s="164"/>
      <c r="H337" s="170"/>
      <c r="I337" s="161"/>
      <c r="J337" s="55"/>
    </row>
    <row r="338" spans="1:10" ht="12.75" customHeight="1">
      <c r="A338" s="161"/>
      <c r="B338" s="164"/>
      <c r="C338" s="161"/>
      <c r="D338" s="167"/>
      <c r="E338" s="69" t="s">
        <v>266</v>
      </c>
      <c r="F338" s="41">
        <v>0.0277</v>
      </c>
      <c r="G338" s="164"/>
      <c r="H338" s="170"/>
      <c r="I338" s="161"/>
      <c r="J338" s="55"/>
    </row>
    <row r="339" spans="1:10" ht="12.75" customHeight="1">
      <c r="A339" s="161"/>
      <c r="B339" s="164"/>
      <c r="C339" s="161"/>
      <c r="D339" s="167"/>
      <c r="E339" s="69" t="s">
        <v>267</v>
      </c>
      <c r="F339" s="41">
        <v>0.1474</v>
      </c>
      <c r="G339" s="164"/>
      <c r="H339" s="170"/>
      <c r="I339" s="161"/>
      <c r="J339" s="55"/>
    </row>
    <row r="340" spans="1:10" ht="12.75" customHeight="1">
      <c r="A340" s="161"/>
      <c r="B340" s="164"/>
      <c r="C340" s="161"/>
      <c r="D340" s="167"/>
      <c r="E340" s="69" t="s">
        <v>268</v>
      </c>
      <c r="F340" s="41">
        <v>0.025</v>
      </c>
      <c r="G340" s="164"/>
      <c r="H340" s="170"/>
      <c r="I340" s="161"/>
      <c r="J340" s="55"/>
    </row>
    <row r="341" spans="1:10" ht="12.75" customHeight="1">
      <c r="A341" s="161"/>
      <c r="B341" s="164"/>
      <c r="C341" s="161"/>
      <c r="D341" s="167"/>
      <c r="E341" s="69" t="s">
        <v>269</v>
      </c>
      <c r="F341" s="41">
        <v>0.0361</v>
      </c>
      <c r="G341" s="164"/>
      <c r="H341" s="170"/>
      <c r="I341" s="161"/>
      <c r="J341" s="55"/>
    </row>
    <row r="342" spans="1:11" ht="12.75" customHeight="1">
      <c r="A342" s="161"/>
      <c r="B342" s="164"/>
      <c r="C342" s="161"/>
      <c r="D342" s="167"/>
      <c r="E342" s="69" t="s">
        <v>270</v>
      </c>
      <c r="F342" s="41">
        <v>0.0084</v>
      </c>
      <c r="G342" s="164"/>
      <c r="H342" s="170"/>
      <c r="I342" s="161"/>
      <c r="J342" s="55">
        <f>SUM(D325:D368)</f>
        <v>26.6515</v>
      </c>
      <c r="K342" s="55">
        <f>SUM(F325:F368)</f>
        <v>28.6515</v>
      </c>
    </row>
    <row r="343" spans="1:10" ht="12.75" customHeight="1">
      <c r="A343" s="161"/>
      <c r="B343" s="164"/>
      <c r="C343" s="162"/>
      <c r="D343" s="168"/>
      <c r="E343" s="70" t="s">
        <v>271</v>
      </c>
      <c r="F343" s="42">
        <v>0.0097</v>
      </c>
      <c r="G343" s="165"/>
      <c r="H343" s="171"/>
      <c r="I343" s="162"/>
      <c r="J343" s="55"/>
    </row>
    <row r="344" spans="1:10" ht="12.75" customHeight="1">
      <c r="A344" s="161"/>
      <c r="B344" s="164"/>
      <c r="C344" s="160" t="s">
        <v>208</v>
      </c>
      <c r="D344" s="166">
        <f>SUM(F344:F359)</f>
        <v>5.065099999999998</v>
      </c>
      <c r="E344" s="15" t="s">
        <v>209</v>
      </c>
      <c r="F344" s="132">
        <v>2.05</v>
      </c>
      <c r="G344" s="163" t="s">
        <v>205</v>
      </c>
      <c r="H344" s="169" t="s">
        <v>321</v>
      </c>
      <c r="I344" s="160" t="s">
        <v>71</v>
      </c>
      <c r="J344" s="55"/>
    </row>
    <row r="345" spans="1:10" ht="12.75" customHeight="1">
      <c r="A345" s="161"/>
      <c r="B345" s="164"/>
      <c r="C345" s="161"/>
      <c r="D345" s="167"/>
      <c r="E345" s="15" t="s">
        <v>210</v>
      </c>
      <c r="F345" s="27">
        <v>1.64</v>
      </c>
      <c r="G345" s="164"/>
      <c r="H345" s="170"/>
      <c r="I345" s="161"/>
      <c r="J345" s="82"/>
    </row>
    <row r="346" spans="1:10" ht="12.75" customHeight="1">
      <c r="A346" s="161"/>
      <c r="B346" s="164"/>
      <c r="C346" s="161"/>
      <c r="D346" s="167"/>
      <c r="E346" s="15" t="s">
        <v>242</v>
      </c>
      <c r="F346" s="27">
        <v>0.3435</v>
      </c>
      <c r="G346" s="164" t="s">
        <v>256</v>
      </c>
      <c r="H346" s="170"/>
      <c r="I346" s="161"/>
      <c r="J346" s="55"/>
    </row>
    <row r="347" spans="1:10" ht="12.75" customHeight="1">
      <c r="A347" s="161"/>
      <c r="B347" s="164"/>
      <c r="C347" s="161"/>
      <c r="D347" s="167"/>
      <c r="E347" s="15" t="s">
        <v>243</v>
      </c>
      <c r="F347" s="27">
        <v>0.2138</v>
      </c>
      <c r="G347" s="164"/>
      <c r="H347" s="170"/>
      <c r="I347" s="161"/>
      <c r="J347" s="55"/>
    </row>
    <row r="348" spans="1:11" ht="12.75" customHeight="1">
      <c r="A348" s="161"/>
      <c r="B348" s="164"/>
      <c r="C348" s="161"/>
      <c r="D348" s="167"/>
      <c r="E348" s="15" t="s">
        <v>244</v>
      </c>
      <c r="F348" s="27">
        <v>0.0106</v>
      </c>
      <c r="G348" s="164"/>
      <c r="H348" s="170"/>
      <c r="I348" s="161"/>
      <c r="J348" s="55"/>
      <c r="K348" s="55"/>
    </row>
    <row r="349" spans="1:10" ht="12.75" customHeight="1">
      <c r="A349" s="161"/>
      <c r="B349" s="164"/>
      <c r="C349" s="161"/>
      <c r="D349" s="167"/>
      <c r="E349" s="15" t="s">
        <v>245</v>
      </c>
      <c r="F349" s="27">
        <v>0.0927</v>
      </c>
      <c r="G349" s="164"/>
      <c r="H349" s="170"/>
      <c r="I349" s="161"/>
      <c r="J349" s="55"/>
    </row>
    <row r="350" spans="1:10" ht="12.75" customHeight="1">
      <c r="A350" s="161"/>
      <c r="B350" s="164"/>
      <c r="C350" s="161"/>
      <c r="D350" s="167"/>
      <c r="E350" s="15" t="s">
        <v>246</v>
      </c>
      <c r="F350" s="27">
        <v>0.0933</v>
      </c>
      <c r="G350" s="164"/>
      <c r="H350" s="170"/>
      <c r="I350" s="161"/>
      <c r="J350" s="55"/>
    </row>
    <row r="351" spans="1:10" ht="12.75" customHeight="1">
      <c r="A351" s="161"/>
      <c r="B351" s="164"/>
      <c r="C351" s="161"/>
      <c r="D351" s="167"/>
      <c r="E351" s="15" t="s">
        <v>247</v>
      </c>
      <c r="F351" s="27">
        <v>0.0661</v>
      </c>
      <c r="G351" s="164"/>
      <c r="H351" s="170"/>
      <c r="I351" s="161"/>
      <c r="J351" s="55"/>
    </row>
    <row r="352" spans="1:11" ht="12.75" customHeight="1">
      <c r="A352" s="161"/>
      <c r="B352" s="164"/>
      <c r="C352" s="161"/>
      <c r="D352" s="167"/>
      <c r="E352" s="15" t="s">
        <v>248</v>
      </c>
      <c r="F352" s="27">
        <v>0.0274</v>
      </c>
      <c r="G352" s="164"/>
      <c r="H352" s="170"/>
      <c r="I352" s="161"/>
      <c r="J352" s="55"/>
      <c r="K352" s="77"/>
    </row>
    <row r="353" spans="1:10" ht="12.75" customHeight="1">
      <c r="A353" s="161"/>
      <c r="B353" s="164"/>
      <c r="C353" s="161"/>
      <c r="D353" s="167"/>
      <c r="E353" s="15" t="s">
        <v>249</v>
      </c>
      <c r="F353" s="27">
        <v>0.2786</v>
      </c>
      <c r="G353" s="164"/>
      <c r="H353" s="170"/>
      <c r="I353" s="161"/>
      <c r="J353" s="55"/>
    </row>
    <row r="354" spans="1:10" ht="12.75" customHeight="1">
      <c r="A354" s="161"/>
      <c r="B354" s="164"/>
      <c r="C354" s="161"/>
      <c r="D354" s="167"/>
      <c r="E354" s="15" t="s">
        <v>250</v>
      </c>
      <c r="F354" s="27">
        <v>0.0016</v>
      </c>
      <c r="G354" s="164"/>
      <c r="H354" s="170"/>
      <c r="I354" s="161"/>
      <c r="J354" s="55"/>
    </row>
    <row r="355" spans="1:10" ht="12.75" customHeight="1">
      <c r="A355" s="161"/>
      <c r="B355" s="164"/>
      <c r="C355" s="161"/>
      <c r="D355" s="167"/>
      <c r="E355" s="15" t="s">
        <v>251</v>
      </c>
      <c r="F355" s="27">
        <v>0.011</v>
      </c>
      <c r="G355" s="164"/>
      <c r="H355" s="170"/>
      <c r="I355" s="161"/>
      <c r="J355" s="55"/>
    </row>
    <row r="356" spans="1:10" ht="12.75" customHeight="1">
      <c r="A356" s="161"/>
      <c r="B356" s="164"/>
      <c r="C356" s="161"/>
      <c r="D356" s="167"/>
      <c r="E356" s="15" t="s">
        <v>252</v>
      </c>
      <c r="F356" s="27">
        <v>0.0016</v>
      </c>
      <c r="G356" s="164"/>
      <c r="H356" s="170"/>
      <c r="I356" s="161"/>
      <c r="J356" s="55"/>
    </row>
    <row r="357" spans="1:10" ht="12.75" customHeight="1">
      <c r="A357" s="161"/>
      <c r="B357" s="164"/>
      <c r="C357" s="161"/>
      <c r="D357" s="167"/>
      <c r="E357" s="15" t="s">
        <v>253</v>
      </c>
      <c r="F357" s="27">
        <v>0.1263</v>
      </c>
      <c r="G357" s="164"/>
      <c r="H357" s="170"/>
      <c r="I357" s="161"/>
      <c r="J357" s="55"/>
    </row>
    <row r="358" spans="1:11" ht="12.75" customHeight="1">
      <c r="A358" s="161"/>
      <c r="B358" s="164"/>
      <c r="C358" s="161"/>
      <c r="D358" s="167"/>
      <c r="E358" s="15" t="s">
        <v>254</v>
      </c>
      <c r="F358" s="27">
        <v>0.0015</v>
      </c>
      <c r="G358" s="164"/>
      <c r="H358" s="170"/>
      <c r="I358" s="161"/>
      <c r="J358" s="55"/>
      <c r="K358" s="55"/>
    </row>
    <row r="359" spans="1:10" ht="12.75" customHeight="1">
      <c r="A359" s="161"/>
      <c r="B359" s="164"/>
      <c r="C359" s="162"/>
      <c r="D359" s="168"/>
      <c r="E359" s="15" t="s">
        <v>255</v>
      </c>
      <c r="F359" s="27">
        <v>0.1071</v>
      </c>
      <c r="G359" s="165"/>
      <c r="H359" s="171"/>
      <c r="I359" s="162"/>
      <c r="J359" s="55"/>
    </row>
    <row r="360" spans="1:10" ht="12.75" customHeight="1">
      <c r="A360" s="161"/>
      <c r="B360" s="164"/>
      <c r="C360" s="160" t="s">
        <v>217</v>
      </c>
      <c r="D360" s="166">
        <f>SUM(F360:F363)</f>
        <v>1.2393999999999998</v>
      </c>
      <c r="E360" s="11" t="s">
        <v>218</v>
      </c>
      <c r="F360" s="39">
        <v>1.0613</v>
      </c>
      <c r="G360" s="163" t="s">
        <v>205</v>
      </c>
      <c r="H360" s="169" t="s">
        <v>321</v>
      </c>
      <c r="I360" s="160" t="s">
        <v>71</v>
      </c>
      <c r="J360" s="55"/>
    </row>
    <row r="361" spans="1:10" ht="12.75" customHeight="1">
      <c r="A361" s="161"/>
      <c r="B361" s="164"/>
      <c r="C361" s="161"/>
      <c r="D361" s="167"/>
      <c r="E361" s="15" t="s">
        <v>40</v>
      </c>
      <c r="F361" s="30">
        <v>0.0771</v>
      </c>
      <c r="G361" s="164"/>
      <c r="H361" s="170"/>
      <c r="I361" s="161"/>
      <c r="J361" s="55"/>
    </row>
    <row r="362" spans="1:10" ht="13.5" customHeight="1">
      <c r="A362" s="161"/>
      <c r="B362" s="164"/>
      <c r="C362" s="161"/>
      <c r="D362" s="167"/>
      <c r="E362" s="15" t="s">
        <v>25</v>
      </c>
      <c r="F362" s="30">
        <v>0.0946</v>
      </c>
      <c r="G362" s="164"/>
      <c r="H362" s="170"/>
      <c r="I362" s="161"/>
      <c r="J362" s="55"/>
    </row>
    <row r="363" spans="1:10" ht="12.75" customHeight="1">
      <c r="A363" s="162"/>
      <c r="B363" s="165"/>
      <c r="C363" s="162"/>
      <c r="D363" s="168"/>
      <c r="E363" s="19" t="s">
        <v>219</v>
      </c>
      <c r="F363" s="31">
        <v>0.0064</v>
      </c>
      <c r="G363" s="165"/>
      <c r="H363" s="171"/>
      <c r="I363" s="162"/>
      <c r="J363" s="55"/>
    </row>
    <row r="364" spans="1:10" ht="12.75" customHeight="1">
      <c r="A364" s="3">
        <v>1</v>
      </c>
      <c r="B364" s="4">
        <v>2</v>
      </c>
      <c r="C364" s="4">
        <v>3</v>
      </c>
      <c r="D364" s="4">
        <v>4</v>
      </c>
      <c r="E364" s="72">
        <v>5</v>
      </c>
      <c r="F364" s="45">
        <v>6</v>
      </c>
      <c r="G364" s="3">
        <v>7</v>
      </c>
      <c r="H364" s="4">
        <v>8</v>
      </c>
      <c r="I364" s="3">
        <v>9</v>
      </c>
      <c r="J364" s="55"/>
    </row>
    <row r="365" spans="1:10" ht="12" customHeight="1">
      <c r="A365" s="160" t="s">
        <v>760</v>
      </c>
      <c r="B365" s="163" t="s">
        <v>353</v>
      </c>
      <c r="C365" s="160" t="s">
        <v>206</v>
      </c>
      <c r="D365" s="166">
        <f>SUM(F365:F368)</f>
        <v>2.5435</v>
      </c>
      <c r="E365" s="11" t="s">
        <v>207</v>
      </c>
      <c r="F365" s="39">
        <v>2.32</v>
      </c>
      <c r="G365" s="163" t="s">
        <v>205</v>
      </c>
      <c r="H365" s="169" t="s">
        <v>321</v>
      </c>
      <c r="I365" s="160" t="s">
        <v>71</v>
      </c>
      <c r="J365" s="55"/>
    </row>
    <row r="366" spans="1:10" ht="12.75" customHeight="1">
      <c r="A366" s="161"/>
      <c r="B366" s="164"/>
      <c r="C366" s="161"/>
      <c r="D366" s="167"/>
      <c r="E366" s="15" t="s">
        <v>220</v>
      </c>
      <c r="F366" s="30">
        <v>0.1191</v>
      </c>
      <c r="G366" s="164"/>
      <c r="H366" s="170"/>
      <c r="I366" s="161"/>
      <c r="J366" s="55"/>
    </row>
    <row r="367" spans="1:10" ht="12.75" customHeight="1">
      <c r="A367" s="161"/>
      <c r="B367" s="164"/>
      <c r="C367" s="161"/>
      <c r="D367" s="167"/>
      <c r="E367" s="15" t="s">
        <v>221</v>
      </c>
      <c r="F367" s="30">
        <v>0.0272</v>
      </c>
      <c r="G367" s="164"/>
      <c r="H367" s="170"/>
      <c r="I367" s="161"/>
      <c r="J367" s="55"/>
    </row>
    <row r="368" spans="1:10" ht="12.75" customHeight="1">
      <c r="A368" s="161"/>
      <c r="B368" s="164"/>
      <c r="C368" s="162"/>
      <c r="D368" s="168"/>
      <c r="E368" s="19" t="s">
        <v>222</v>
      </c>
      <c r="F368" s="31">
        <v>0.0772</v>
      </c>
      <c r="G368" s="165"/>
      <c r="H368" s="171"/>
      <c r="I368" s="162"/>
      <c r="J368" s="55"/>
    </row>
    <row r="369" spans="1:10" ht="12.75" customHeight="1">
      <c r="A369" s="161"/>
      <c r="B369" s="164"/>
      <c r="C369" s="160" t="s">
        <v>206</v>
      </c>
      <c r="D369" s="172">
        <f>SUM(F369:F390)</f>
        <v>1.9753999999999996</v>
      </c>
      <c r="E369" s="78" t="s">
        <v>223</v>
      </c>
      <c r="F369" s="39">
        <v>0.0322</v>
      </c>
      <c r="G369" s="163" t="s">
        <v>205</v>
      </c>
      <c r="H369" s="169" t="s">
        <v>321</v>
      </c>
      <c r="I369" s="160" t="s">
        <v>71</v>
      </c>
      <c r="J369" s="55"/>
    </row>
    <row r="370" spans="1:10" ht="12.75" customHeight="1">
      <c r="A370" s="161"/>
      <c r="B370" s="164"/>
      <c r="C370" s="161"/>
      <c r="D370" s="173"/>
      <c r="E370" s="69" t="s">
        <v>197</v>
      </c>
      <c r="F370" s="30">
        <v>0.1213</v>
      </c>
      <c r="G370" s="164"/>
      <c r="H370" s="170"/>
      <c r="I370" s="161"/>
      <c r="J370" s="55"/>
    </row>
    <row r="371" spans="1:10" ht="12.75" customHeight="1">
      <c r="A371" s="161"/>
      <c r="B371" s="164"/>
      <c r="C371" s="161"/>
      <c r="D371" s="173"/>
      <c r="E371" s="69" t="s">
        <v>224</v>
      </c>
      <c r="F371" s="30">
        <v>0.0018</v>
      </c>
      <c r="G371" s="164"/>
      <c r="H371" s="170"/>
      <c r="I371" s="161"/>
      <c r="J371" s="55"/>
    </row>
    <row r="372" spans="1:10" ht="12.75" customHeight="1">
      <c r="A372" s="161"/>
      <c r="B372" s="164"/>
      <c r="C372" s="161"/>
      <c r="D372" s="173"/>
      <c r="E372" s="69" t="s">
        <v>225</v>
      </c>
      <c r="F372" s="30">
        <v>0.0167</v>
      </c>
      <c r="G372" s="164"/>
      <c r="H372" s="170"/>
      <c r="I372" s="161"/>
      <c r="J372" s="55"/>
    </row>
    <row r="373" spans="1:10" ht="12.75" customHeight="1">
      <c r="A373" s="161"/>
      <c r="B373" s="164"/>
      <c r="C373" s="161"/>
      <c r="D373" s="173"/>
      <c r="E373" s="69" t="s">
        <v>226</v>
      </c>
      <c r="F373" s="30">
        <v>0.0914</v>
      </c>
      <c r="G373" s="164"/>
      <c r="H373" s="170"/>
      <c r="I373" s="161"/>
      <c r="J373" s="55"/>
    </row>
    <row r="374" spans="1:10" ht="12.75" customHeight="1">
      <c r="A374" s="161"/>
      <c r="B374" s="164"/>
      <c r="C374" s="161"/>
      <c r="D374" s="173"/>
      <c r="E374" s="69" t="s">
        <v>227</v>
      </c>
      <c r="F374" s="30">
        <v>0.0112</v>
      </c>
      <c r="G374" s="164"/>
      <c r="H374" s="170"/>
      <c r="I374" s="161"/>
      <c r="J374" s="55"/>
    </row>
    <row r="375" spans="1:10" ht="12.75" customHeight="1">
      <c r="A375" s="161"/>
      <c r="B375" s="164"/>
      <c r="C375" s="161"/>
      <c r="D375" s="173"/>
      <c r="E375" s="69" t="s">
        <v>228</v>
      </c>
      <c r="F375" s="30">
        <v>0.0399</v>
      </c>
      <c r="G375" s="164"/>
      <c r="H375" s="170"/>
      <c r="I375" s="161"/>
      <c r="J375" s="55"/>
    </row>
    <row r="376" spans="1:10" ht="12.75" customHeight="1">
      <c r="A376" s="161"/>
      <c r="B376" s="164"/>
      <c r="C376" s="161"/>
      <c r="D376" s="173"/>
      <c r="E376" s="69" t="s">
        <v>229</v>
      </c>
      <c r="F376" s="30">
        <v>0.0132</v>
      </c>
      <c r="G376" s="164"/>
      <c r="H376" s="170"/>
      <c r="I376" s="161"/>
      <c r="J376" s="55"/>
    </row>
    <row r="377" spans="1:10" ht="12.75" customHeight="1">
      <c r="A377" s="161"/>
      <c r="B377" s="164"/>
      <c r="C377" s="161"/>
      <c r="D377" s="173"/>
      <c r="E377" s="69" t="s">
        <v>230</v>
      </c>
      <c r="F377" s="30">
        <v>0.2951</v>
      </c>
      <c r="G377" s="164"/>
      <c r="H377" s="170"/>
      <c r="I377" s="161"/>
      <c r="J377" s="55"/>
    </row>
    <row r="378" spans="1:10" ht="12.75" customHeight="1">
      <c r="A378" s="161"/>
      <c r="B378" s="164"/>
      <c r="C378" s="161"/>
      <c r="D378" s="173"/>
      <c r="E378" s="69" t="s">
        <v>231</v>
      </c>
      <c r="F378" s="30">
        <v>0.0137</v>
      </c>
      <c r="G378" s="164"/>
      <c r="H378" s="170"/>
      <c r="I378" s="161"/>
      <c r="J378" s="55"/>
    </row>
    <row r="379" spans="1:10" ht="12.75" customHeight="1">
      <c r="A379" s="161"/>
      <c r="B379" s="164"/>
      <c r="C379" s="161"/>
      <c r="D379" s="173"/>
      <c r="E379" s="69" t="s">
        <v>232</v>
      </c>
      <c r="F379" s="30">
        <v>0.0033</v>
      </c>
      <c r="G379" s="164"/>
      <c r="H379" s="170"/>
      <c r="I379" s="161"/>
      <c r="J379" s="55"/>
    </row>
    <row r="380" spans="1:10" ht="12.75" customHeight="1">
      <c r="A380" s="161"/>
      <c r="B380" s="164"/>
      <c r="C380" s="161"/>
      <c r="D380" s="173"/>
      <c r="E380" s="69" t="s">
        <v>233</v>
      </c>
      <c r="F380" s="30">
        <v>0.0146</v>
      </c>
      <c r="G380" s="164"/>
      <c r="H380" s="170"/>
      <c r="I380" s="161"/>
      <c r="J380" s="55"/>
    </row>
    <row r="381" spans="1:10" ht="12.75" customHeight="1">
      <c r="A381" s="161"/>
      <c r="B381" s="164"/>
      <c r="C381" s="161"/>
      <c r="D381" s="173"/>
      <c r="E381" s="69" t="s">
        <v>47</v>
      </c>
      <c r="F381" s="30">
        <v>0.0548</v>
      </c>
      <c r="G381" s="164"/>
      <c r="H381" s="170"/>
      <c r="I381" s="161"/>
      <c r="J381" s="55"/>
    </row>
    <row r="382" spans="1:10" ht="12.75" customHeight="1">
      <c r="A382" s="161"/>
      <c r="B382" s="164"/>
      <c r="C382" s="161"/>
      <c r="D382" s="173"/>
      <c r="E382" s="69" t="s">
        <v>88</v>
      </c>
      <c r="F382" s="30">
        <v>0.0035</v>
      </c>
      <c r="G382" s="164"/>
      <c r="H382" s="170"/>
      <c r="I382" s="161"/>
      <c r="J382" s="55"/>
    </row>
    <row r="383" spans="1:10" ht="12.75" customHeight="1">
      <c r="A383" s="161"/>
      <c r="B383" s="164"/>
      <c r="C383" s="161"/>
      <c r="D383" s="173"/>
      <c r="E383" s="69" t="s">
        <v>234</v>
      </c>
      <c r="F383" s="30">
        <v>0.0377</v>
      </c>
      <c r="G383" s="164"/>
      <c r="H383" s="170"/>
      <c r="I383" s="161"/>
      <c r="J383" s="55"/>
    </row>
    <row r="384" spans="1:10" ht="12.75" customHeight="1">
      <c r="A384" s="161"/>
      <c r="B384" s="164"/>
      <c r="C384" s="161"/>
      <c r="D384" s="173"/>
      <c r="E384" s="69" t="s">
        <v>235</v>
      </c>
      <c r="F384" s="30">
        <v>0.4196</v>
      </c>
      <c r="G384" s="164"/>
      <c r="H384" s="170"/>
      <c r="I384" s="161"/>
      <c r="J384" s="55"/>
    </row>
    <row r="385" spans="1:10" ht="12.75" customHeight="1">
      <c r="A385" s="161"/>
      <c r="B385" s="164"/>
      <c r="C385" s="161"/>
      <c r="D385" s="173"/>
      <c r="E385" s="69" t="s">
        <v>236</v>
      </c>
      <c r="F385" s="30">
        <v>0.0081</v>
      </c>
      <c r="G385" s="164"/>
      <c r="H385" s="170"/>
      <c r="I385" s="161"/>
      <c r="J385" s="55"/>
    </row>
    <row r="386" spans="1:11" ht="12.75" customHeight="1">
      <c r="A386" s="161"/>
      <c r="B386" s="164"/>
      <c r="C386" s="161"/>
      <c r="D386" s="173"/>
      <c r="E386" s="69" t="s">
        <v>237</v>
      </c>
      <c r="F386" s="30">
        <v>0.1414</v>
      </c>
      <c r="G386" s="164"/>
      <c r="H386" s="170"/>
      <c r="I386" s="161"/>
      <c r="J386" s="55">
        <f>SUM(D369:D426)</f>
        <v>23.942300000000003</v>
      </c>
      <c r="K386" s="55">
        <f>SUM(F369:F426)</f>
        <v>25.942300000000003</v>
      </c>
    </row>
    <row r="387" spans="1:10" ht="12.75" customHeight="1">
      <c r="A387" s="161"/>
      <c r="B387" s="164"/>
      <c r="C387" s="161"/>
      <c r="D387" s="173"/>
      <c r="E387" s="69" t="s">
        <v>238</v>
      </c>
      <c r="F387" s="30">
        <v>0.0353</v>
      </c>
      <c r="G387" s="164"/>
      <c r="H387" s="170"/>
      <c r="I387" s="161"/>
      <c r="J387" s="55"/>
    </row>
    <row r="388" spans="1:10" ht="12.75" customHeight="1">
      <c r="A388" s="161"/>
      <c r="B388" s="164"/>
      <c r="C388" s="161"/>
      <c r="D388" s="173"/>
      <c r="E388" s="69" t="s">
        <v>239</v>
      </c>
      <c r="F388" s="30">
        <v>0.2119</v>
      </c>
      <c r="G388" s="164"/>
      <c r="H388" s="170"/>
      <c r="I388" s="161"/>
      <c r="J388" s="55"/>
    </row>
    <row r="389" spans="1:10" ht="12.75" customHeight="1">
      <c r="A389" s="161"/>
      <c r="B389" s="164"/>
      <c r="C389" s="161"/>
      <c r="D389" s="173"/>
      <c r="E389" s="69" t="s">
        <v>240</v>
      </c>
      <c r="F389" s="30">
        <v>0.03</v>
      </c>
      <c r="G389" s="164"/>
      <c r="H389" s="170"/>
      <c r="I389" s="161"/>
      <c r="J389" s="55"/>
    </row>
    <row r="390" spans="1:11" ht="12.75" customHeight="1">
      <c r="A390" s="161"/>
      <c r="B390" s="164"/>
      <c r="C390" s="162"/>
      <c r="D390" s="174"/>
      <c r="E390" s="70" t="s">
        <v>241</v>
      </c>
      <c r="F390" s="31">
        <v>0.3787</v>
      </c>
      <c r="G390" s="165"/>
      <c r="H390" s="171"/>
      <c r="I390" s="162"/>
      <c r="J390" s="55"/>
      <c r="K390" s="55"/>
    </row>
    <row r="391" spans="1:10" ht="12.75" customHeight="1">
      <c r="A391" s="161"/>
      <c r="B391" s="164"/>
      <c r="C391" s="160" t="s">
        <v>275</v>
      </c>
      <c r="D391" s="166">
        <f>SUM(F391:F393)</f>
        <v>2.6</v>
      </c>
      <c r="E391" s="15" t="s">
        <v>280</v>
      </c>
      <c r="F391" s="30">
        <v>0.37</v>
      </c>
      <c r="G391" s="164" t="s">
        <v>485</v>
      </c>
      <c r="H391" s="169" t="s">
        <v>322</v>
      </c>
      <c r="I391" s="160" t="s">
        <v>71</v>
      </c>
      <c r="J391" s="55"/>
    </row>
    <row r="392" spans="1:10" ht="12.75" customHeight="1">
      <c r="A392" s="161"/>
      <c r="B392" s="164"/>
      <c r="C392" s="161"/>
      <c r="D392" s="167"/>
      <c r="E392" s="15" t="s">
        <v>281</v>
      </c>
      <c r="F392" s="30">
        <v>1.02</v>
      </c>
      <c r="G392" s="164"/>
      <c r="H392" s="170"/>
      <c r="I392" s="161"/>
      <c r="J392" s="55"/>
    </row>
    <row r="393" spans="1:10" ht="12.75" customHeight="1">
      <c r="A393" s="161"/>
      <c r="B393" s="164"/>
      <c r="C393" s="162"/>
      <c r="D393" s="168"/>
      <c r="E393" s="19" t="s">
        <v>293</v>
      </c>
      <c r="F393" s="31">
        <v>1.21</v>
      </c>
      <c r="G393" s="18" t="s">
        <v>294</v>
      </c>
      <c r="H393" s="21" t="s">
        <v>323</v>
      </c>
      <c r="I393" s="162"/>
      <c r="J393" s="55"/>
    </row>
    <row r="394" spans="1:10" ht="12.75" customHeight="1">
      <c r="A394" s="161"/>
      <c r="B394" s="164"/>
      <c r="C394" s="160" t="s">
        <v>276</v>
      </c>
      <c r="D394" s="166">
        <f>SUM(F394:F398)</f>
        <v>3.1695</v>
      </c>
      <c r="E394" s="78" t="s">
        <v>277</v>
      </c>
      <c r="F394" s="40">
        <v>0.97</v>
      </c>
      <c r="G394" s="163" t="s">
        <v>485</v>
      </c>
      <c r="H394" s="169" t="s">
        <v>322</v>
      </c>
      <c r="I394" s="160" t="s">
        <v>71</v>
      </c>
      <c r="J394" s="82"/>
    </row>
    <row r="395" spans="1:10" ht="12.75" customHeight="1">
      <c r="A395" s="161"/>
      <c r="B395" s="164"/>
      <c r="C395" s="161"/>
      <c r="D395" s="167"/>
      <c r="E395" s="69" t="s">
        <v>278</v>
      </c>
      <c r="F395" s="41">
        <v>0.69</v>
      </c>
      <c r="G395" s="164"/>
      <c r="H395" s="170"/>
      <c r="I395" s="161"/>
      <c r="J395" s="55"/>
    </row>
    <row r="396" spans="1:10" ht="12.75" customHeight="1">
      <c r="A396" s="161"/>
      <c r="B396" s="164"/>
      <c r="C396" s="161"/>
      <c r="D396" s="167"/>
      <c r="E396" s="69" t="s">
        <v>279</v>
      </c>
      <c r="F396" s="41">
        <v>0.16</v>
      </c>
      <c r="G396" s="164"/>
      <c r="H396" s="170"/>
      <c r="I396" s="161"/>
      <c r="J396" s="55"/>
    </row>
    <row r="397" spans="1:10" ht="12.75" customHeight="1">
      <c r="A397" s="161"/>
      <c r="B397" s="164"/>
      <c r="C397" s="161"/>
      <c r="D397" s="167"/>
      <c r="E397" s="69" t="s">
        <v>291</v>
      </c>
      <c r="F397" s="41">
        <v>1.3</v>
      </c>
      <c r="G397" s="63" t="s">
        <v>292</v>
      </c>
      <c r="H397" s="17" t="s">
        <v>324</v>
      </c>
      <c r="I397" s="161"/>
      <c r="J397" s="55"/>
    </row>
    <row r="398" spans="1:10" ht="25.5" customHeight="1">
      <c r="A398" s="161"/>
      <c r="B398" s="164"/>
      <c r="C398" s="162"/>
      <c r="D398" s="168"/>
      <c r="E398" s="69" t="s">
        <v>336</v>
      </c>
      <c r="F398" s="41">
        <v>0.0495</v>
      </c>
      <c r="G398" s="63" t="s">
        <v>337</v>
      </c>
      <c r="H398" s="17" t="s">
        <v>338</v>
      </c>
      <c r="I398" s="162"/>
      <c r="J398" s="55"/>
    </row>
    <row r="399" spans="1:10" ht="12.75" customHeight="1">
      <c r="A399" s="161"/>
      <c r="B399" s="164"/>
      <c r="C399" s="160" t="s">
        <v>283</v>
      </c>
      <c r="D399" s="166">
        <f>SUM(F399:F402)</f>
        <v>0.7613</v>
      </c>
      <c r="E399" s="78" t="s">
        <v>284</v>
      </c>
      <c r="F399" s="40">
        <v>0.66</v>
      </c>
      <c r="G399" s="163" t="s">
        <v>390</v>
      </c>
      <c r="H399" s="169" t="s">
        <v>320</v>
      </c>
      <c r="I399" s="160" t="s">
        <v>71</v>
      </c>
      <c r="J399" s="55"/>
    </row>
    <row r="400" spans="1:10" ht="12.75" customHeight="1">
      <c r="A400" s="161"/>
      <c r="B400" s="164"/>
      <c r="C400" s="161"/>
      <c r="D400" s="167"/>
      <c r="E400" s="69" t="s">
        <v>285</v>
      </c>
      <c r="F400" s="41">
        <v>0.08</v>
      </c>
      <c r="G400" s="164"/>
      <c r="H400" s="170"/>
      <c r="I400" s="161"/>
      <c r="J400" s="55"/>
    </row>
    <row r="401" spans="1:10" ht="12.75" customHeight="1">
      <c r="A401" s="161"/>
      <c r="B401" s="164"/>
      <c r="C401" s="161"/>
      <c r="D401" s="167"/>
      <c r="E401" s="69" t="s">
        <v>297</v>
      </c>
      <c r="F401" s="41">
        <v>0.0083</v>
      </c>
      <c r="G401" s="164" t="s">
        <v>486</v>
      </c>
      <c r="H401" s="170" t="s">
        <v>325</v>
      </c>
      <c r="I401" s="161"/>
      <c r="J401" s="55"/>
    </row>
    <row r="402" spans="1:10" ht="12.75" customHeight="1">
      <c r="A402" s="161"/>
      <c r="B402" s="164"/>
      <c r="C402" s="162"/>
      <c r="D402" s="168"/>
      <c r="E402" s="69" t="s">
        <v>298</v>
      </c>
      <c r="F402" s="41">
        <v>0.013</v>
      </c>
      <c r="G402" s="165"/>
      <c r="H402" s="171"/>
      <c r="I402" s="162"/>
      <c r="J402" s="55"/>
    </row>
    <row r="403" spans="1:10" ht="12.75" customHeight="1">
      <c r="A403" s="161"/>
      <c r="B403" s="164"/>
      <c r="C403" s="160" t="s">
        <v>286</v>
      </c>
      <c r="D403" s="166">
        <f>SUM(F403:F406)</f>
        <v>2.6252</v>
      </c>
      <c r="E403" s="11" t="s">
        <v>287</v>
      </c>
      <c r="F403" s="106">
        <v>0.58</v>
      </c>
      <c r="G403" s="163" t="s">
        <v>288</v>
      </c>
      <c r="H403" s="169" t="s">
        <v>326</v>
      </c>
      <c r="I403" s="160" t="s">
        <v>71</v>
      </c>
      <c r="J403" s="55"/>
    </row>
    <row r="404" spans="1:10" ht="12.75" customHeight="1">
      <c r="A404" s="161"/>
      <c r="B404" s="164"/>
      <c r="C404" s="161"/>
      <c r="D404" s="167"/>
      <c r="E404" s="15" t="s">
        <v>73</v>
      </c>
      <c r="F404" s="108">
        <v>1.13</v>
      </c>
      <c r="G404" s="164"/>
      <c r="H404" s="170"/>
      <c r="I404" s="161"/>
      <c r="J404" s="55"/>
    </row>
    <row r="405" spans="1:10" ht="12.75" customHeight="1">
      <c r="A405" s="161"/>
      <c r="B405" s="164"/>
      <c r="C405" s="161"/>
      <c r="D405" s="167"/>
      <c r="E405" s="15" t="s">
        <v>776</v>
      </c>
      <c r="F405" s="108">
        <v>0.91</v>
      </c>
      <c r="G405" s="14" t="s">
        <v>637</v>
      </c>
      <c r="H405" s="170" t="s">
        <v>777</v>
      </c>
      <c r="I405" s="161"/>
      <c r="J405" s="55"/>
    </row>
    <row r="406" spans="1:10" ht="12.75" customHeight="1">
      <c r="A406" s="162"/>
      <c r="B406" s="165"/>
      <c r="C406" s="162"/>
      <c r="D406" s="168"/>
      <c r="E406" s="19" t="s">
        <v>778</v>
      </c>
      <c r="F406" s="99">
        <v>0.0052</v>
      </c>
      <c r="G406" s="18"/>
      <c r="H406" s="171"/>
      <c r="I406" s="162"/>
      <c r="J406" s="55"/>
    </row>
    <row r="407" spans="1:10" ht="12.75" customHeight="1">
      <c r="A407" s="3">
        <v>1</v>
      </c>
      <c r="B407" s="4">
        <v>2</v>
      </c>
      <c r="C407" s="4">
        <v>3</v>
      </c>
      <c r="D407" s="4">
        <v>4</v>
      </c>
      <c r="E407" s="48">
        <v>5</v>
      </c>
      <c r="F407" s="3">
        <v>6</v>
      </c>
      <c r="G407" s="3">
        <v>7</v>
      </c>
      <c r="H407" s="4">
        <v>8</v>
      </c>
      <c r="I407" s="3">
        <v>9</v>
      </c>
      <c r="J407" s="55"/>
    </row>
    <row r="408" spans="1:10" ht="12.75" customHeight="1">
      <c r="A408" s="160" t="s">
        <v>760</v>
      </c>
      <c r="B408" s="163" t="s">
        <v>353</v>
      </c>
      <c r="C408" s="160" t="s">
        <v>286</v>
      </c>
      <c r="D408" s="166">
        <f>SUM(F408:F409)</f>
        <v>0.1573</v>
      </c>
      <c r="E408" s="15" t="s">
        <v>780</v>
      </c>
      <c r="F408" s="108">
        <v>0.0523</v>
      </c>
      <c r="G408" s="163" t="s">
        <v>779</v>
      </c>
      <c r="H408" s="169" t="s">
        <v>777</v>
      </c>
      <c r="I408" s="160" t="s">
        <v>71</v>
      </c>
      <c r="J408" s="55"/>
    </row>
    <row r="409" spans="1:10" ht="12.75" customHeight="1">
      <c r="A409" s="161"/>
      <c r="B409" s="164"/>
      <c r="C409" s="162"/>
      <c r="D409" s="168"/>
      <c r="E409" s="53" t="s">
        <v>781</v>
      </c>
      <c r="F409" s="147">
        <v>0.105</v>
      </c>
      <c r="G409" s="165"/>
      <c r="H409" s="171"/>
      <c r="I409" s="162"/>
      <c r="J409" s="55"/>
    </row>
    <row r="410" spans="1:10" ht="12.75" customHeight="1">
      <c r="A410" s="161"/>
      <c r="B410" s="164"/>
      <c r="C410" s="205" t="s">
        <v>289</v>
      </c>
      <c r="D410" s="166">
        <f>SUM(F410:F418)</f>
        <v>5.094900000000001</v>
      </c>
      <c r="E410" s="11" t="s">
        <v>290</v>
      </c>
      <c r="F410" s="39">
        <v>1.35</v>
      </c>
      <c r="G410" s="9" t="s">
        <v>288</v>
      </c>
      <c r="H410" s="13" t="s">
        <v>326</v>
      </c>
      <c r="I410" s="160" t="s">
        <v>71</v>
      </c>
      <c r="J410" s="55"/>
    </row>
    <row r="411" spans="1:13" ht="12.75" customHeight="1">
      <c r="A411" s="161"/>
      <c r="B411" s="164"/>
      <c r="C411" s="203"/>
      <c r="D411" s="167"/>
      <c r="E411" s="15" t="s">
        <v>487</v>
      </c>
      <c r="F411" s="30">
        <v>0.87</v>
      </c>
      <c r="G411" s="14" t="s">
        <v>766</v>
      </c>
      <c r="H411" s="17" t="s">
        <v>488</v>
      </c>
      <c r="I411" s="161"/>
      <c r="J411" s="55"/>
      <c r="M411" s="77" t="s">
        <v>106</v>
      </c>
    </row>
    <row r="412" spans="1:10" ht="12.75" customHeight="1">
      <c r="A412" s="161"/>
      <c r="B412" s="164"/>
      <c r="C412" s="203"/>
      <c r="D412" s="167"/>
      <c r="E412" s="15" t="s">
        <v>782</v>
      </c>
      <c r="F412" s="30">
        <v>1.4348</v>
      </c>
      <c r="G412" s="164" t="s">
        <v>637</v>
      </c>
      <c r="H412" s="170" t="s">
        <v>777</v>
      </c>
      <c r="I412" s="161"/>
      <c r="J412" s="55"/>
    </row>
    <row r="413" spans="1:10" ht="12.75" customHeight="1">
      <c r="A413" s="161"/>
      <c r="B413" s="164"/>
      <c r="C413" s="203"/>
      <c r="D413" s="167"/>
      <c r="E413" s="15" t="s">
        <v>783</v>
      </c>
      <c r="F413" s="30">
        <v>1.3789</v>
      </c>
      <c r="G413" s="164"/>
      <c r="H413" s="170"/>
      <c r="I413" s="161"/>
      <c r="J413" s="55"/>
    </row>
    <row r="414" spans="1:10" ht="12.75" customHeight="1">
      <c r="A414" s="161"/>
      <c r="B414" s="164"/>
      <c r="C414" s="203"/>
      <c r="D414" s="167"/>
      <c r="E414" s="15" t="s">
        <v>784</v>
      </c>
      <c r="F414" s="30">
        <v>0.0125</v>
      </c>
      <c r="G414" s="14" t="s">
        <v>785</v>
      </c>
      <c r="H414" s="170"/>
      <c r="I414" s="161"/>
      <c r="J414" s="55"/>
    </row>
    <row r="415" spans="1:10" ht="12.75" customHeight="1">
      <c r="A415" s="161"/>
      <c r="B415" s="164"/>
      <c r="C415" s="203"/>
      <c r="D415" s="167"/>
      <c r="E415" s="15" t="s">
        <v>786</v>
      </c>
      <c r="F415" s="30">
        <v>0.0046</v>
      </c>
      <c r="G415" s="14" t="s">
        <v>787</v>
      </c>
      <c r="H415" s="170"/>
      <c r="I415" s="161"/>
      <c r="J415" s="55"/>
    </row>
    <row r="416" spans="1:10" ht="12.75" customHeight="1">
      <c r="A416" s="161"/>
      <c r="B416" s="164"/>
      <c r="C416" s="203"/>
      <c r="D416" s="167"/>
      <c r="E416" s="15" t="s">
        <v>788</v>
      </c>
      <c r="F416" s="30">
        <v>0.0063</v>
      </c>
      <c r="G416" s="14" t="s">
        <v>789</v>
      </c>
      <c r="H416" s="170"/>
      <c r="I416" s="161"/>
      <c r="J416" s="55"/>
    </row>
    <row r="417" spans="1:10" ht="12.75" customHeight="1">
      <c r="A417" s="161"/>
      <c r="B417" s="164"/>
      <c r="C417" s="203"/>
      <c r="D417" s="167"/>
      <c r="E417" s="15" t="s">
        <v>790</v>
      </c>
      <c r="F417" s="30">
        <v>0.0136</v>
      </c>
      <c r="G417" s="14" t="s">
        <v>791</v>
      </c>
      <c r="H417" s="170"/>
      <c r="I417" s="161"/>
      <c r="J417" s="55"/>
    </row>
    <row r="418" spans="1:10" ht="12.75" customHeight="1">
      <c r="A418" s="161"/>
      <c r="B418" s="164"/>
      <c r="C418" s="206"/>
      <c r="D418" s="168"/>
      <c r="E418" s="19" t="s">
        <v>792</v>
      </c>
      <c r="F418" s="31">
        <v>0.0242</v>
      </c>
      <c r="G418" s="18" t="s">
        <v>793</v>
      </c>
      <c r="H418" s="171"/>
      <c r="I418" s="162"/>
      <c r="J418" s="55"/>
    </row>
    <row r="419" spans="1:11" ht="12.75" customHeight="1">
      <c r="A419" s="161"/>
      <c r="B419" s="164"/>
      <c r="C419" s="161" t="s">
        <v>295</v>
      </c>
      <c r="D419" s="167">
        <f>SUM(F419:F426)</f>
        <v>3.5587</v>
      </c>
      <c r="E419" s="15" t="s">
        <v>278</v>
      </c>
      <c r="F419" s="41">
        <v>0.65</v>
      </c>
      <c r="G419" s="63" t="s">
        <v>296</v>
      </c>
      <c r="H419" s="17" t="s">
        <v>327</v>
      </c>
      <c r="I419" s="161" t="s">
        <v>71</v>
      </c>
      <c r="J419" s="55"/>
      <c r="K419" s="55"/>
    </row>
    <row r="420" spans="1:11" ht="15.75" customHeight="1">
      <c r="A420" s="161"/>
      <c r="B420" s="164"/>
      <c r="C420" s="161"/>
      <c r="D420" s="167"/>
      <c r="E420" s="69" t="s">
        <v>516</v>
      </c>
      <c r="F420" s="41">
        <v>0.0435</v>
      </c>
      <c r="G420" s="63" t="s">
        <v>629</v>
      </c>
      <c r="H420" s="170" t="s">
        <v>777</v>
      </c>
      <c r="I420" s="161"/>
      <c r="J420" s="55"/>
      <c r="K420" s="55"/>
    </row>
    <row r="421" spans="1:11" ht="12.75" customHeight="1">
      <c r="A421" s="161"/>
      <c r="B421" s="164"/>
      <c r="C421" s="161"/>
      <c r="D421" s="167"/>
      <c r="E421" s="69" t="s">
        <v>794</v>
      </c>
      <c r="F421" s="41">
        <v>0.0741</v>
      </c>
      <c r="G421" s="164" t="s">
        <v>796</v>
      </c>
      <c r="H421" s="170"/>
      <c r="I421" s="161"/>
      <c r="J421" s="55"/>
      <c r="K421" s="55"/>
    </row>
    <row r="422" spans="1:11" ht="12" customHeight="1">
      <c r="A422" s="161"/>
      <c r="B422" s="164"/>
      <c r="C422" s="161"/>
      <c r="D422" s="167"/>
      <c r="E422" s="69" t="s">
        <v>166</v>
      </c>
      <c r="F422" s="41">
        <v>0.0154</v>
      </c>
      <c r="G422" s="164"/>
      <c r="H422" s="170"/>
      <c r="I422" s="161"/>
      <c r="J422" s="55"/>
      <c r="K422" s="55"/>
    </row>
    <row r="423" spans="1:11" ht="13.5" customHeight="1">
      <c r="A423" s="161"/>
      <c r="B423" s="164"/>
      <c r="C423" s="161"/>
      <c r="D423" s="167"/>
      <c r="E423" s="69" t="s">
        <v>795</v>
      </c>
      <c r="F423" s="41">
        <v>0.0125</v>
      </c>
      <c r="G423" s="164"/>
      <c r="H423" s="170"/>
      <c r="I423" s="161"/>
      <c r="J423" s="55"/>
      <c r="K423" s="55"/>
    </row>
    <row r="424" spans="1:11" ht="12.75" customHeight="1">
      <c r="A424" s="161"/>
      <c r="B424" s="164"/>
      <c r="C424" s="161"/>
      <c r="D424" s="167"/>
      <c r="E424" s="69" t="s">
        <v>581</v>
      </c>
      <c r="F424" s="41">
        <v>0.1399</v>
      </c>
      <c r="G424" s="164" t="s">
        <v>471</v>
      </c>
      <c r="H424" s="170" t="s">
        <v>316</v>
      </c>
      <c r="I424" s="161"/>
      <c r="J424" s="55"/>
      <c r="K424" s="55"/>
    </row>
    <row r="425" spans="1:11" ht="12.75" customHeight="1">
      <c r="A425" s="161"/>
      <c r="B425" s="164"/>
      <c r="C425" s="161"/>
      <c r="D425" s="167"/>
      <c r="E425" s="69" t="s">
        <v>582</v>
      </c>
      <c r="F425" s="41">
        <v>0.1933</v>
      </c>
      <c r="G425" s="164"/>
      <c r="H425" s="170"/>
      <c r="I425" s="161"/>
      <c r="J425" s="55"/>
      <c r="K425" s="55"/>
    </row>
    <row r="426" spans="1:11" ht="12.75" customHeight="1">
      <c r="A426" s="161"/>
      <c r="B426" s="164"/>
      <c r="C426" s="162"/>
      <c r="D426" s="168"/>
      <c r="E426" s="70" t="s">
        <v>490</v>
      </c>
      <c r="F426" s="42">
        <v>2.43</v>
      </c>
      <c r="G426" s="165"/>
      <c r="H426" s="171"/>
      <c r="I426" s="162"/>
      <c r="J426" s="55"/>
      <c r="K426" s="55"/>
    </row>
    <row r="427" spans="1:11" ht="12.75" customHeight="1">
      <c r="A427" s="161"/>
      <c r="B427" s="164"/>
      <c r="C427" s="160" t="s">
        <v>295</v>
      </c>
      <c r="D427" s="166">
        <f>SUM(F427:F450)</f>
        <v>1.8663999999999994</v>
      </c>
      <c r="E427" s="78" t="s">
        <v>570</v>
      </c>
      <c r="F427" s="40">
        <v>0.81</v>
      </c>
      <c r="G427" s="9" t="s">
        <v>568</v>
      </c>
      <c r="H427" s="169" t="s">
        <v>565</v>
      </c>
      <c r="I427" s="160" t="s">
        <v>71</v>
      </c>
      <c r="J427" s="55"/>
      <c r="K427" s="55"/>
    </row>
    <row r="428" spans="1:11" ht="12.75" customHeight="1">
      <c r="A428" s="161"/>
      <c r="B428" s="164"/>
      <c r="C428" s="161"/>
      <c r="D428" s="167"/>
      <c r="E428" s="69" t="s">
        <v>571</v>
      </c>
      <c r="F428" s="41">
        <v>0.2</v>
      </c>
      <c r="G428" s="14" t="s">
        <v>574</v>
      </c>
      <c r="H428" s="170"/>
      <c r="I428" s="161"/>
      <c r="J428" s="55"/>
      <c r="K428" s="55"/>
    </row>
    <row r="429" spans="1:11" ht="12.75" customHeight="1">
      <c r="A429" s="161"/>
      <c r="B429" s="164"/>
      <c r="C429" s="161"/>
      <c r="D429" s="167"/>
      <c r="E429" s="69" t="s">
        <v>572</v>
      </c>
      <c r="F429" s="41">
        <v>0.08</v>
      </c>
      <c r="G429" s="14" t="s">
        <v>577</v>
      </c>
      <c r="H429" s="170"/>
      <c r="I429" s="161"/>
      <c r="J429" s="55"/>
      <c r="K429" s="55"/>
    </row>
    <row r="430" spans="1:11" ht="12.75" customHeight="1">
      <c r="A430" s="161"/>
      <c r="B430" s="164"/>
      <c r="C430" s="161"/>
      <c r="D430" s="167"/>
      <c r="E430" s="69" t="s">
        <v>573</v>
      </c>
      <c r="F430" s="41">
        <v>0.04</v>
      </c>
      <c r="G430" s="14" t="s">
        <v>575</v>
      </c>
      <c r="H430" s="170"/>
      <c r="I430" s="161"/>
      <c r="J430" s="55"/>
      <c r="K430" s="55"/>
    </row>
    <row r="431" spans="1:11" ht="12.75" customHeight="1">
      <c r="A431" s="161"/>
      <c r="B431" s="164"/>
      <c r="C431" s="161"/>
      <c r="D431" s="167"/>
      <c r="E431" s="69" t="s">
        <v>196</v>
      </c>
      <c r="F431" s="41">
        <v>0.01</v>
      </c>
      <c r="G431" s="164" t="s">
        <v>576</v>
      </c>
      <c r="H431" s="170"/>
      <c r="I431" s="161"/>
      <c r="J431" s="55"/>
      <c r="K431" s="55"/>
    </row>
    <row r="432" spans="1:11" ht="12.75" customHeight="1">
      <c r="A432" s="161"/>
      <c r="B432" s="164"/>
      <c r="C432" s="161"/>
      <c r="D432" s="167"/>
      <c r="E432" s="69" t="s">
        <v>224</v>
      </c>
      <c r="F432" s="41">
        <v>0.2</v>
      </c>
      <c r="G432" s="164"/>
      <c r="H432" s="170"/>
      <c r="I432" s="161"/>
      <c r="J432" s="55"/>
      <c r="K432" s="55"/>
    </row>
    <row r="433" spans="1:11" ht="12.75" customHeight="1">
      <c r="A433" s="161"/>
      <c r="B433" s="164"/>
      <c r="C433" s="161"/>
      <c r="D433" s="167"/>
      <c r="E433" s="69" t="s">
        <v>600</v>
      </c>
      <c r="F433" s="41">
        <v>0.3999</v>
      </c>
      <c r="G433" s="14" t="s">
        <v>467</v>
      </c>
      <c r="H433" s="170" t="s">
        <v>316</v>
      </c>
      <c r="I433" s="161"/>
      <c r="J433" s="55"/>
      <c r="K433" s="55"/>
    </row>
    <row r="434" spans="1:11" ht="12.75" customHeight="1">
      <c r="A434" s="161"/>
      <c r="B434" s="164"/>
      <c r="C434" s="161"/>
      <c r="D434" s="167"/>
      <c r="E434" s="69" t="s">
        <v>601</v>
      </c>
      <c r="F434" s="41">
        <v>0.0835</v>
      </c>
      <c r="G434" s="14" t="s">
        <v>643</v>
      </c>
      <c r="H434" s="170"/>
      <c r="I434" s="161"/>
      <c r="J434" s="55"/>
      <c r="K434" s="55"/>
    </row>
    <row r="435" spans="1:11" ht="12.75" customHeight="1">
      <c r="A435" s="161"/>
      <c r="B435" s="164"/>
      <c r="C435" s="161"/>
      <c r="D435" s="167"/>
      <c r="E435" s="69" t="s">
        <v>602</v>
      </c>
      <c r="F435" s="41">
        <v>0.0089</v>
      </c>
      <c r="G435" s="14" t="s">
        <v>626</v>
      </c>
      <c r="H435" s="170"/>
      <c r="I435" s="161"/>
      <c r="J435" s="55"/>
      <c r="K435" s="55"/>
    </row>
    <row r="436" spans="1:11" ht="12.75" customHeight="1">
      <c r="A436" s="161"/>
      <c r="B436" s="164"/>
      <c r="C436" s="161"/>
      <c r="D436" s="167"/>
      <c r="E436" s="69" t="s">
        <v>603</v>
      </c>
      <c r="F436" s="41">
        <v>0.0042</v>
      </c>
      <c r="G436" s="14" t="s">
        <v>642</v>
      </c>
      <c r="H436" s="170"/>
      <c r="I436" s="161"/>
      <c r="J436" s="55"/>
      <c r="K436" s="55"/>
    </row>
    <row r="437" spans="1:11" ht="12.75" customHeight="1">
      <c r="A437" s="161"/>
      <c r="B437" s="164"/>
      <c r="C437" s="161"/>
      <c r="D437" s="167"/>
      <c r="E437" s="69" t="s">
        <v>604</v>
      </c>
      <c r="F437" s="41">
        <v>0.0028</v>
      </c>
      <c r="G437" s="14" t="s">
        <v>622</v>
      </c>
      <c r="H437" s="170"/>
      <c r="I437" s="161"/>
      <c r="J437" s="55"/>
      <c r="K437" s="55"/>
    </row>
    <row r="438" spans="1:11" ht="12.75" customHeight="1">
      <c r="A438" s="161"/>
      <c r="B438" s="164"/>
      <c r="C438" s="161"/>
      <c r="D438" s="167"/>
      <c r="E438" s="69" t="s">
        <v>605</v>
      </c>
      <c r="F438" s="41">
        <v>0.0099</v>
      </c>
      <c r="G438" s="14" t="s">
        <v>640</v>
      </c>
      <c r="H438" s="170"/>
      <c r="I438" s="161"/>
      <c r="J438" s="55"/>
      <c r="K438" s="55"/>
    </row>
    <row r="439" spans="1:11" ht="12.75" customHeight="1">
      <c r="A439" s="161"/>
      <c r="B439" s="164"/>
      <c r="C439" s="161"/>
      <c r="D439" s="167"/>
      <c r="E439" s="69" t="s">
        <v>606</v>
      </c>
      <c r="F439" s="41">
        <v>0.0008</v>
      </c>
      <c r="G439" s="14" t="s">
        <v>631</v>
      </c>
      <c r="H439" s="170"/>
      <c r="I439" s="161"/>
      <c r="J439" s="55"/>
      <c r="K439" s="55"/>
    </row>
    <row r="440" spans="1:11" ht="12.75" customHeight="1">
      <c r="A440" s="161"/>
      <c r="B440" s="164"/>
      <c r="C440" s="161"/>
      <c r="D440" s="167"/>
      <c r="E440" s="69" t="s">
        <v>607</v>
      </c>
      <c r="F440" s="41">
        <v>0.0006</v>
      </c>
      <c r="G440" s="14" t="s">
        <v>632</v>
      </c>
      <c r="H440" s="170"/>
      <c r="I440" s="161"/>
      <c r="J440" s="55"/>
      <c r="K440" s="55"/>
    </row>
    <row r="441" spans="1:11" ht="12.75" customHeight="1">
      <c r="A441" s="161"/>
      <c r="B441" s="164"/>
      <c r="C441" s="161"/>
      <c r="D441" s="167"/>
      <c r="E441" s="69" t="s">
        <v>608</v>
      </c>
      <c r="F441" s="41">
        <v>0.0029</v>
      </c>
      <c r="G441" s="14" t="s">
        <v>623</v>
      </c>
      <c r="H441" s="170"/>
      <c r="I441" s="161"/>
      <c r="J441" s="55"/>
      <c r="K441" s="55"/>
    </row>
    <row r="442" spans="1:11" ht="12.75" customHeight="1">
      <c r="A442" s="161"/>
      <c r="B442" s="164"/>
      <c r="C442" s="161"/>
      <c r="D442" s="167"/>
      <c r="E442" s="69" t="s">
        <v>609</v>
      </c>
      <c r="F442" s="41">
        <v>0.0004</v>
      </c>
      <c r="G442" s="14" t="s">
        <v>635</v>
      </c>
      <c r="H442" s="170"/>
      <c r="I442" s="161"/>
      <c r="J442" s="55"/>
      <c r="K442" s="55"/>
    </row>
    <row r="443" spans="1:11" ht="12.75" customHeight="1">
      <c r="A443" s="161"/>
      <c r="B443" s="164"/>
      <c r="C443" s="161"/>
      <c r="D443" s="167"/>
      <c r="E443" s="69" t="s">
        <v>610</v>
      </c>
      <c r="F443" s="41">
        <v>0.0003</v>
      </c>
      <c r="G443" s="14" t="s">
        <v>628</v>
      </c>
      <c r="H443" s="170"/>
      <c r="I443" s="161"/>
      <c r="J443" s="55"/>
      <c r="K443" s="55"/>
    </row>
    <row r="444" spans="1:11" ht="12.75" customHeight="1">
      <c r="A444" s="161"/>
      <c r="B444" s="164"/>
      <c r="C444" s="161"/>
      <c r="D444" s="167"/>
      <c r="E444" s="69" t="s">
        <v>611</v>
      </c>
      <c r="F444" s="41">
        <v>0.0004</v>
      </c>
      <c r="G444" s="14" t="s">
        <v>630</v>
      </c>
      <c r="H444" s="170"/>
      <c r="I444" s="161"/>
      <c r="J444" s="55"/>
      <c r="K444" s="55"/>
    </row>
    <row r="445" spans="1:11" ht="12.75" customHeight="1">
      <c r="A445" s="161"/>
      <c r="B445" s="164"/>
      <c r="C445" s="161"/>
      <c r="D445" s="167"/>
      <c r="E445" s="69" t="s">
        <v>612</v>
      </c>
      <c r="F445" s="41">
        <v>0.001</v>
      </c>
      <c r="G445" s="14" t="s">
        <v>636</v>
      </c>
      <c r="H445" s="170"/>
      <c r="I445" s="161"/>
      <c r="J445" s="55"/>
      <c r="K445" s="55"/>
    </row>
    <row r="446" spans="1:11" ht="12.75" customHeight="1">
      <c r="A446" s="161"/>
      <c r="B446" s="164"/>
      <c r="C446" s="161"/>
      <c r="D446" s="167"/>
      <c r="E446" s="69" t="s">
        <v>613</v>
      </c>
      <c r="F446" s="41">
        <v>0.0007</v>
      </c>
      <c r="G446" s="14" t="s">
        <v>625</v>
      </c>
      <c r="H446" s="170"/>
      <c r="I446" s="161"/>
      <c r="J446" s="55">
        <f>SUM(D427:D467)</f>
        <v>9.229299999999999</v>
      </c>
      <c r="K446" s="55">
        <f>SUM(F427:F467)</f>
        <v>11.229299999999997</v>
      </c>
    </row>
    <row r="447" spans="1:11" ht="12.75" customHeight="1">
      <c r="A447" s="161"/>
      <c r="B447" s="164"/>
      <c r="C447" s="161"/>
      <c r="D447" s="167"/>
      <c r="E447" s="69" t="s">
        <v>614</v>
      </c>
      <c r="F447" s="41">
        <v>0.0031</v>
      </c>
      <c r="G447" s="14" t="s">
        <v>633</v>
      </c>
      <c r="H447" s="170"/>
      <c r="I447" s="161"/>
      <c r="J447" s="55"/>
      <c r="K447" s="55"/>
    </row>
    <row r="448" spans="1:11" ht="12.75" customHeight="1">
      <c r="A448" s="161"/>
      <c r="B448" s="164"/>
      <c r="C448" s="161"/>
      <c r="D448" s="167"/>
      <c r="E448" s="69" t="s">
        <v>615</v>
      </c>
      <c r="F448" s="41">
        <v>0.0042</v>
      </c>
      <c r="G448" s="14" t="s">
        <v>627</v>
      </c>
      <c r="H448" s="170"/>
      <c r="I448" s="161"/>
      <c r="J448" s="55"/>
      <c r="K448" s="55"/>
    </row>
    <row r="449" spans="1:11" ht="12.75" customHeight="1">
      <c r="A449" s="161"/>
      <c r="B449" s="164"/>
      <c r="C449" s="161"/>
      <c r="D449" s="167"/>
      <c r="E449" s="69" t="s">
        <v>616</v>
      </c>
      <c r="F449" s="41">
        <v>0.0012</v>
      </c>
      <c r="G449" s="14" t="s">
        <v>634</v>
      </c>
      <c r="H449" s="170"/>
      <c r="I449" s="161"/>
      <c r="J449" s="55"/>
      <c r="K449" s="55"/>
    </row>
    <row r="450" spans="1:11" ht="12.75" customHeight="1">
      <c r="A450" s="162"/>
      <c r="B450" s="165"/>
      <c r="C450" s="162"/>
      <c r="D450" s="168"/>
      <c r="E450" s="70" t="s">
        <v>617</v>
      </c>
      <c r="F450" s="42">
        <v>0.0016</v>
      </c>
      <c r="G450" s="18" t="s">
        <v>641</v>
      </c>
      <c r="H450" s="171"/>
      <c r="I450" s="162"/>
      <c r="J450" s="55"/>
      <c r="K450" s="55"/>
    </row>
    <row r="451" spans="1:11" ht="12.75" customHeight="1">
      <c r="A451" s="3">
        <v>1</v>
      </c>
      <c r="B451" s="4">
        <v>2</v>
      </c>
      <c r="C451" s="4">
        <v>3</v>
      </c>
      <c r="D451" s="4">
        <v>4</v>
      </c>
      <c r="E451" s="48">
        <v>5</v>
      </c>
      <c r="F451" s="3">
        <v>6</v>
      </c>
      <c r="G451" s="3">
        <v>7</v>
      </c>
      <c r="H451" s="4">
        <v>8</v>
      </c>
      <c r="I451" s="3">
        <v>9</v>
      </c>
      <c r="J451" s="55"/>
      <c r="K451" s="55"/>
    </row>
    <row r="452" spans="1:11" ht="12.75" customHeight="1">
      <c r="A452" s="160" t="s">
        <v>760</v>
      </c>
      <c r="B452" s="163" t="s">
        <v>353</v>
      </c>
      <c r="C452" s="160" t="s">
        <v>295</v>
      </c>
      <c r="D452" s="166">
        <f>SUM(F452:F457)</f>
        <v>0.2673</v>
      </c>
      <c r="E452" s="69" t="s">
        <v>618</v>
      </c>
      <c r="F452" s="41">
        <v>0.0038</v>
      </c>
      <c r="G452" s="14" t="s">
        <v>639</v>
      </c>
      <c r="H452" s="169" t="s">
        <v>316</v>
      </c>
      <c r="I452" s="160" t="s">
        <v>71</v>
      </c>
      <c r="J452" s="55"/>
      <c r="K452" s="55"/>
    </row>
    <row r="453" spans="1:11" ht="12.75" customHeight="1">
      <c r="A453" s="161"/>
      <c r="B453" s="164"/>
      <c r="C453" s="161"/>
      <c r="D453" s="167"/>
      <c r="E453" s="69" t="s">
        <v>619</v>
      </c>
      <c r="F453" s="41">
        <v>0.0005</v>
      </c>
      <c r="G453" s="14" t="s">
        <v>629</v>
      </c>
      <c r="H453" s="170"/>
      <c r="I453" s="161"/>
      <c r="J453" s="55"/>
      <c r="K453" s="55"/>
    </row>
    <row r="454" spans="1:11" ht="12.75" customHeight="1">
      <c r="A454" s="161"/>
      <c r="B454" s="164"/>
      <c r="C454" s="161"/>
      <c r="D454" s="167"/>
      <c r="E454" s="69" t="s">
        <v>620</v>
      </c>
      <c r="F454" s="41">
        <v>0.0537</v>
      </c>
      <c r="G454" s="14" t="s">
        <v>624</v>
      </c>
      <c r="H454" s="170"/>
      <c r="I454" s="161"/>
      <c r="J454" s="55"/>
      <c r="K454" s="55"/>
    </row>
    <row r="455" spans="1:11" ht="12.75" customHeight="1">
      <c r="A455" s="161"/>
      <c r="B455" s="164"/>
      <c r="C455" s="161"/>
      <c r="D455" s="167"/>
      <c r="E455" s="69" t="s">
        <v>621</v>
      </c>
      <c r="F455" s="41">
        <v>0.031</v>
      </c>
      <c r="G455" s="14" t="s">
        <v>638</v>
      </c>
      <c r="H455" s="170"/>
      <c r="I455" s="161"/>
      <c r="J455" s="55"/>
      <c r="K455" s="55"/>
    </row>
    <row r="456" spans="1:11" ht="12.75" customHeight="1">
      <c r="A456" s="161"/>
      <c r="B456" s="164"/>
      <c r="C456" s="161"/>
      <c r="D456" s="167"/>
      <c r="E456" s="69" t="s">
        <v>110</v>
      </c>
      <c r="F456" s="41">
        <v>0.146</v>
      </c>
      <c r="G456" s="14" t="s">
        <v>637</v>
      </c>
      <c r="H456" s="170"/>
      <c r="I456" s="161"/>
      <c r="J456" s="55"/>
      <c r="K456" s="55"/>
    </row>
    <row r="457" spans="1:11" ht="25.5" customHeight="1">
      <c r="A457" s="161"/>
      <c r="B457" s="164"/>
      <c r="C457" s="162"/>
      <c r="D457" s="168"/>
      <c r="E457" s="70" t="s">
        <v>9</v>
      </c>
      <c r="F457" s="42">
        <v>0.0323</v>
      </c>
      <c r="G457" s="18" t="s">
        <v>738</v>
      </c>
      <c r="H457" s="90" t="s">
        <v>739</v>
      </c>
      <c r="I457" s="162"/>
      <c r="J457" s="55"/>
      <c r="K457" s="55"/>
    </row>
    <row r="458" spans="1:10" ht="12.75" customHeight="1">
      <c r="A458" s="161"/>
      <c r="B458" s="164"/>
      <c r="C458" s="160" t="s">
        <v>347</v>
      </c>
      <c r="D458" s="166">
        <f>SUM(F458:F460)</f>
        <v>0.2006</v>
      </c>
      <c r="E458" s="69" t="s">
        <v>357</v>
      </c>
      <c r="F458" s="41">
        <v>0.0033</v>
      </c>
      <c r="G458" s="164" t="s">
        <v>358</v>
      </c>
      <c r="H458" s="169" t="s">
        <v>350</v>
      </c>
      <c r="I458" s="160" t="s">
        <v>71</v>
      </c>
      <c r="J458" s="55"/>
    </row>
    <row r="459" spans="1:10" ht="12.75" customHeight="1">
      <c r="A459" s="161"/>
      <c r="B459" s="164"/>
      <c r="C459" s="161"/>
      <c r="D459" s="167"/>
      <c r="E459" s="69" t="s">
        <v>243</v>
      </c>
      <c r="F459" s="41">
        <v>0.0068</v>
      </c>
      <c r="G459" s="164"/>
      <c r="H459" s="170"/>
      <c r="I459" s="161"/>
      <c r="J459" s="55"/>
    </row>
    <row r="460" spans="1:10" ht="12.75" customHeight="1">
      <c r="A460" s="161"/>
      <c r="B460" s="164"/>
      <c r="C460" s="162"/>
      <c r="D460" s="168"/>
      <c r="E460" s="70" t="s">
        <v>348</v>
      </c>
      <c r="F460" s="42">
        <v>0.1905</v>
      </c>
      <c r="G460" s="18" t="s">
        <v>349</v>
      </c>
      <c r="H460" s="171"/>
      <c r="I460" s="162"/>
      <c r="J460" s="55"/>
    </row>
    <row r="461" spans="1:10" ht="27" customHeight="1">
      <c r="A461" s="161"/>
      <c r="B461" s="164"/>
      <c r="C461" s="20" t="s">
        <v>363</v>
      </c>
      <c r="D461" s="127">
        <v>0.008</v>
      </c>
      <c r="E461" s="128" t="s">
        <v>364</v>
      </c>
      <c r="F461" s="129">
        <v>0.008</v>
      </c>
      <c r="G461" s="10" t="s">
        <v>365</v>
      </c>
      <c r="H461" s="93" t="s">
        <v>366</v>
      </c>
      <c r="I461" s="101" t="s">
        <v>71</v>
      </c>
      <c r="J461" s="55"/>
    </row>
    <row r="462" spans="1:10" ht="12.75" customHeight="1">
      <c r="A462" s="161"/>
      <c r="B462" s="164"/>
      <c r="C462" s="160" t="s">
        <v>367</v>
      </c>
      <c r="D462" s="166">
        <f>SUM(F462:F467)</f>
        <v>2.887</v>
      </c>
      <c r="E462" s="78" t="s">
        <v>368</v>
      </c>
      <c r="F462" s="39">
        <v>0.11</v>
      </c>
      <c r="G462" s="163" t="s">
        <v>372</v>
      </c>
      <c r="H462" s="169" t="s">
        <v>373</v>
      </c>
      <c r="I462" s="160" t="s">
        <v>71</v>
      </c>
      <c r="J462" s="55"/>
    </row>
    <row r="463" spans="1:10" ht="12.75" customHeight="1">
      <c r="A463" s="161"/>
      <c r="B463" s="164"/>
      <c r="C463" s="161"/>
      <c r="D463" s="167"/>
      <c r="E463" s="69" t="s">
        <v>369</v>
      </c>
      <c r="F463" s="30">
        <v>0.14</v>
      </c>
      <c r="G463" s="164"/>
      <c r="H463" s="170"/>
      <c r="I463" s="161"/>
      <c r="J463" s="55"/>
    </row>
    <row r="464" spans="1:10" ht="12.75" customHeight="1">
      <c r="A464" s="161"/>
      <c r="B464" s="164"/>
      <c r="C464" s="161"/>
      <c r="D464" s="167"/>
      <c r="E464" s="69" t="s">
        <v>370</v>
      </c>
      <c r="F464" s="30">
        <v>0.0033</v>
      </c>
      <c r="G464" s="164"/>
      <c r="H464" s="170"/>
      <c r="I464" s="161"/>
      <c r="J464" s="55"/>
    </row>
    <row r="465" spans="1:10" ht="12.75" customHeight="1">
      <c r="A465" s="161"/>
      <c r="B465" s="164"/>
      <c r="C465" s="161"/>
      <c r="D465" s="167"/>
      <c r="E465" s="69" t="s">
        <v>297</v>
      </c>
      <c r="F465" s="30">
        <v>1.24</v>
      </c>
      <c r="G465" s="164"/>
      <c r="H465" s="170"/>
      <c r="I465" s="161"/>
      <c r="J465" s="55"/>
    </row>
    <row r="466" spans="1:10" ht="12.75" customHeight="1">
      <c r="A466" s="161"/>
      <c r="B466" s="164"/>
      <c r="C466" s="161"/>
      <c r="D466" s="167"/>
      <c r="E466" s="69" t="s">
        <v>371</v>
      </c>
      <c r="F466" s="30">
        <v>1.36</v>
      </c>
      <c r="G466" s="164"/>
      <c r="H466" s="170"/>
      <c r="I466" s="161"/>
      <c r="J466" s="55"/>
    </row>
    <row r="467" spans="1:10" ht="12.75" customHeight="1">
      <c r="A467" s="161"/>
      <c r="B467" s="164"/>
      <c r="C467" s="162"/>
      <c r="D467" s="168"/>
      <c r="E467" s="19" t="s">
        <v>491</v>
      </c>
      <c r="F467" s="31">
        <v>0.0337</v>
      </c>
      <c r="G467" s="102" t="s">
        <v>492</v>
      </c>
      <c r="H467" s="171"/>
      <c r="I467" s="162"/>
      <c r="J467" s="55"/>
    </row>
    <row r="468" spans="1:10" ht="12.75" customHeight="1">
      <c r="A468" s="161"/>
      <c r="B468" s="164"/>
      <c r="C468" s="160" t="s">
        <v>374</v>
      </c>
      <c r="D468" s="173">
        <f>SUM(F468:F470)</f>
        <v>0.161</v>
      </c>
      <c r="E468" s="69" t="s">
        <v>767</v>
      </c>
      <c r="F468" s="41">
        <v>0.0481</v>
      </c>
      <c r="G468" s="9" t="s">
        <v>372</v>
      </c>
      <c r="H468" s="169" t="s">
        <v>373</v>
      </c>
      <c r="I468" s="161" t="s">
        <v>71</v>
      </c>
      <c r="J468" s="55"/>
    </row>
    <row r="469" spans="1:10" ht="12.75" customHeight="1">
      <c r="A469" s="161"/>
      <c r="B469" s="164"/>
      <c r="C469" s="161"/>
      <c r="D469" s="173"/>
      <c r="E469" s="69" t="s">
        <v>768</v>
      </c>
      <c r="F469" s="41">
        <v>0.0111</v>
      </c>
      <c r="G469" s="14" t="s">
        <v>375</v>
      </c>
      <c r="H469" s="170"/>
      <c r="I469" s="161"/>
      <c r="J469" s="55"/>
    </row>
    <row r="470" spans="1:10" ht="12.75" customHeight="1">
      <c r="A470" s="161"/>
      <c r="B470" s="164"/>
      <c r="C470" s="162"/>
      <c r="D470" s="174"/>
      <c r="E470" s="70" t="s">
        <v>757</v>
      </c>
      <c r="F470" s="42">
        <v>0.1018</v>
      </c>
      <c r="G470" s="64" t="s">
        <v>758</v>
      </c>
      <c r="H470" s="21" t="s">
        <v>327</v>
      </c>
      <c r="I470" s="162"/>
      <c r="J470" s="55"/>
    </row>
    <row r="471" spans="1:10" ht="12.75" customHeight="1">
      <c r="A471" s="161"/>
      <c r="B471" s="164"/>
      <c r="C471" s="160" t="s">
        <v>376</v>
      </c>
      <c r="D471" s="166">
        <f>SUM(F471:F476)</f>
        <v>2.0647</v>
      </c>
      <c r="E471" s="69" t="s">
        <v>377</v>
      </c>
      <c r="F471" s="30">
        <v>1.08</v>
      </c>
      <c r="G471" s="164" t="s">
        <v>372</v>
      </c>
      <c r="H471" s="170" t="s">
        <v>373</v>
      </c>
      <c r="I471" s="160" t="s">
        <v>71</v>
      </c>
      <c r="J471" s="55"/>
    </row>
    <row r="472" spans="1:10" ht="12.75" customHeight="1">
      <c r="A472" s="161"/>
      <c r="B472" s="164"/>
      <c r="C472" s="161"/>
      <c r="D472" s="167"/>
      <c r="E472" s="69" t="s">
        <v>378</v>
      </c>
      <c r="F472" s="30">
        <v>0.88</v>
      </c>
      <c r="G472" s="164"/>
      <c r="H472" s="170"/>
      <c r="I472" s="161"/>
      <c r="J472" s="55"/>
    </row>
    <row r="473" spans="1:10" ht="12.75" customHeight="1">
      <c r="A473" s="161"/>
      <c r="B473" s="164"/>
      <c r="C473" s="161"/>
      <c r="D473" s="167"/>
      <c r="E473" s="69" t="s">
        <v>379</v>
      </c>
      <c r="F473" s="30">
        <v>0.01</v>
      </c>
      <c r="G473" s="164"/>
      <c r="H473" s="170"/>
      <c r="I473" s="161"/>
      <c r="J473" s="55"/>
    </row>
    <row r="474" spans="1:10" ht="12.75" customHeight="1">
      <c r="A474" s="161"/>
      <c r="B474" s="164"/>
      <c r="C474" s="161"/>
      <c r="D474" s="167"/>
      <c r="E474" s="69" t="s">
        <v>380</v>
      </c>
      <c r="F474" s="30">
        <v>0.02</v>
      </c>
      <c r="G474" s="164"/>
      <c r="H474" s="170"/>
      <c r="I474" s="161"/>
      <c r="J474" s="55"/>
    </row>
    <row r="475" spans="1:10" ht="12.75" customHeight="1">
      <c r="A475" s="161"/>
      <c r="B475" s="164"/>
      <c r="C475" s="161"/>
      <c r="D475" s="167"/>
      <c r="E475" s="69" t="s">
        <v>381</v>
      </c>
      <c r="F475" s="30">
        <v>0.0441</v>
      </c>
      <c r="G475" s="164"/>
      <c r="H475" s="170"/>
      <c r="I475" s="161"/>
      <c r="J475" s="55"/>
    </row>
    <row r="476" spans="1:10" ht="12.75" customHeight="1">
      <c r="A476" s="161"/>
      <c r="B476" s="164"/>
      <c r="C476" s="162"/>
      <c r="D476" s="168"/>
      <c r="E476" s="69" t="s">
        <v>540</v>
      </c>
      <c r="F476" s="30">
        <v>0.0306</v>
      </c>
      <c r="G476" s="165"/>
      <c r="H476" s="171"/>
      <c r="I476" s="162"/>
      <c r="J476" s="55"/>
    </row>
    <row r="477" spans="1:10" ht="12.75" customHeight="1">
      <c r="A477" s="161"/>
      <c r="B477" s="164"/>
      <c r="C477" s="160" t="s">
        <v>382</v>
      </c>
      <c r="D477" s="166">
        <f>SUM(F477:F479)</f>
        <v>2.9699999999999998</v>
      </c>
      <c r="E477" s="78" t="s">
        <v>383</v>
      </c>
      <c r="F477" s="39">
        <v>0.05</v>
      </c>
      <c r="G477" s="163" t="s">
        <v>372</v>
      </c>
      <c r="H477" s="169" t="s">
        <v>373</v>
      </c>
      <c r="I477" s="160" t="s">
        <v>71</v>
      </c>
      <c r="J477" s="55"/>
    </row>
    <row r="478" spans="1:10" ht="12.75" customHeight="1">
      <c r="A478" s="161"/>
      <c r="B478" s="164"/>
      <c r="C478" s="161"/>
      <c r="D478" s="167"/>
      <c r="E478" s="69" t="s">
        <v>384</v>
      </c>
      <c r="F478" s="30">
        <v>2.35</v>
      </c>
      <c r="G478" s="164"/>
      <c r="H478" s="170"/>
      <c r="I478" s="161"/>
      <c r="J478" s="55"/>
    </row>
    <row r="479" spans="1:10" ht="12.75" customHeight="1">
      <c r="A479" s="161"/>
      <c r="B479" s="164"/>
      <c r="C479" s="162"/>
      <c r="D479" s="168"/>
      <c r="E479" s="69" t="s">
        <v>385</v>
      </c>
      <c r="F479" s="30">
        <v>0.57</v>
      </c>
      <c r="G479" s="165"/>
      <c r="H479" s="171"/>
      <c r="I479" s="162"/>
      <c r="J479" s="55"/>
    </row>
    <row r="480" spans="1:10" ht="12.75" customHeight="1">
      <c r="A480" s="161"/>
      <c r="B480" s="164"/>
      <c r="C480" s="160" t="s">
        <v>386</v>
      </c>
      <c r="D480" s="166">
        <f>SUM(F480:F482)</f>
        <v>2.9112</v>
      </c>
      <c r="E480" s="11" t="s">
        <v>387</v>
      </c>
      <c r="F480" s="39">
        <v>0.35</v>
      </c>
      <c r="G480" s="163" t="s">
        <v>372</v>
      </c>
      <c r="H480" s="169" t="s">
        <v>373</v>
      </c>
      <c r="I480" s="160" t="s">
        <v>71</v>
      </c>
      <c r="J480" s="55"/>
    </row>
    <row r="481" spans="1:10" ht="12.75" customHeight="1">
      <c r="A481" s="161"/>
      <c r="B481" s="164"/>
      <c r="C481" s="161"/>
      <c r="D481" s="167"/>
      <c r="E481" s="15" t="s">
        <v>388</v>
      </c>
      <c r="F481" s="30">
        <v>0.0412</v>
      </c>
      <c r="G481" s="164"/>
      <c r="H481" s="170"/>
      <c r="I481" s="161"/>
      <c r="J481" s="55"/>
    </row>
    <row r="482" spans="1:10" ht="12.75" customHeight="1">
      <c r="A482" s="161"/>
      <c r="B482" s="164"/>
      <c r="C482" s="162"/>
      <c r="D482" s="168"/>
      <c r="E482" s="19" t="s">
        <v>209</v>
      </c>
      <c r="F482" s="31">
        <v>2.52</v>
      </c>
      <c r="G482" s="165"/>
      <c r="H482" s="171"/>
      <c r="I482" s="162"/>
      <c r="J482" s="55"/>
    </row>
    <row r="483" spans="1:10" ht="12.75" customHeight="1">
      <c r="A483" s="161"/>
      <c r="B483" s="164"/>
      <c r="C483" s="160" t="s">
        <v>493</v>
      </c>
      <c r="D483" s="166">
        <f>SUM(F483:F486)</f>
        <v>1.1075</v>
      </c>
      <c r="E483" s="11" t="s">
        <v>494</v>
      </c>
      <c r="F483" s="106">
        <v>0.1409</v>
      </c>
      <c r="G483" s="104" t="s">
        <v>495</v>
      </c>
      <c r="H483" s="169" t="s">
        <v>496</v>
      </c>
      <c r="I483" s="160" t="s">
        <v>71</v>
      </c>
      <c r="J483" s="55"/>
    </row>
    <row r="484" spans="1:14" ht="12.75" customHeight="1">
      <c r="A484" s="161"/>
      <c r="B484" s="164"/>
      <c r="C484" s="161"/>
      <c r="D484" s="167"/>
      <c r="E484" s="15" t="s">
        <v>535</v>
      </c>
      <c r="F484" s="108">
        <v>0.0366</v>
      </c>
      <c r="G484" s="164" t="s">
        <v>538</v>
      </c>
      <c r="H484" s="170"/>
      <c r="I484" s="161"/>
      <c r="J484" s="55"/>
      <c r="N484" s="77" t="s">
        <v>106</v>
      </c>
    </row>
    <row r="485" spans="1:11" ht="12.75" customHeight="1">
      <c r="A485" s="161"/>
      <c r="B485" s="164"/>
      <c r="C485" s="161"/>
      <c r="D485" s="167"/>
      <c r="E485" s="15" t="s">
        <v>536</v>
      </c>
      <c r="F485" s="108">
        <v>0.58</v>
      </c>
      <c r="G485" s="164"/>
      <c r="H485" s="170"/>
      <c r="I485" s="161"/>
      <c r="J485" s="55">
        <f>SUM(D468:D513)</f>
        <v>39.0238</v>
      </c>
      <c r="K485" s="55">
        <f>SUM(F468:F513)</f>
        <v>41.023799999999994</v>
      </c>
    </row>
    <row r="486" spans="1:10" ht="12.75" customHeight="1">
      <c r="A486" s="161"/>
      <c r="B486" s="164"/>
      <c r="C486" s="162"/>
      <c r="D486" s="168"/>
      <c r="E486" s="19" t="s">
        <v>537</v>
      </c>
      <c r="F486" s="99">
        <v>0.35</v>
      </c>
      <c r="G486" s="165"/>
      <c r="H486" s="171"/>
      <c r="I486" s="162"/>
      <c r="J486" s="55"/>
    </row>
    <row r="487" spans="1:10" ht="12.75" customHeight="1">
      <c r="A487" s="161"/>
      <c r="B487" s="164"/>
      <c r="C487" s="160" t="s">
        <v>497</v>
      </c>
      <c r="D487" s="166">
        <f>SUM(F487:F490)</f>
        <v>8.3894</v>
      </c>
      <c r="E487" s="11" t="s">
        <v>701</v>
      </c>
      <c r="F487" s="106">
        <v>6.68</v>
      </c>
      <c r="G487" s="153" t="s">
        <v>704</v>
      </c>
      <c r="H487" s="169" t="s">
        <v>707</v>
      </c>
      <c r="I487" s="160" t="s">
        <v>71</v>
      </c>
      <c r="J487" s="55"/>
    </row>
    <row r="488" spans="1:11" ht="12.75" customHeight="1">
      <c r="A488" s="161"/>
      <c r="B488" s="164"/>
      <c r="C488" s="161"/>
      <c r="D488" s="167"/>
      <c r="E488" s="15" t="s">
        <v>702</v>
      </c>
      <c r="F488" s="108">
        <v>0.1338</v>
      </c>
      <c r="G488" s="133" t="s">
        <v>706</v>
      </c>
      <c r="H488" s="170"/>
      <c r="I488" s="161"/>
      <c r="J488" s="55"/>
      <c r="K488" s="55"/>
    </row>
    <row r="489" spans="1:10" ht="12.75" customHeight="1">
      <c r="A489" s="161"/>
      <c r="B489" s="164"/>
      <c r="C489" s="161"/>
      <c r="D489" s="167"/>
      <c r="E489" s="15" t="s">
        <v>703</v>
      </c>
      <c r="F489" s="108">
        <v>0.2356</v>
      </c>
      <c r="G489" s="133" t="s">
        <v>705</v>
      </c>
      <c r="H489" s="170"/>
      <c r="I489" s="161"/>
      <c r="J489" s="55"/>
    </row>
    <row r="490" spans="1:10" ht="12.75" customHeight="1">
      <c r="A490" s="162"/>
      <c r="B490" s="165"/>
      <c r="C490" s="162"/>
      <c r="D490" s="168"/>
      <c r="E490" s="19" t="s">
        <v>498</v>
      </c>
      <c r="F490" s="31">
        <v>1.34</v>
      </c>
      <c r="G490" s="64" t="s">
        <v>448</v>
      </c>
      <c r="H490" s="21" t="s">
        <v>305</v>
      </c>
      <c r="I490" s="162"/>
      <c r="J490" s="55"/>
    </row>
    <row r="491" spans="1:10" ht="12.75" customHeight="1">
      <c r="A491" s="3">
        <v>1</v>
      </c>
      <c r="B491" s="4">
        <v>2</v>
      </c>
      <c r="C491" s="4">
        <v>3</v>
      </c>
      <c r="D491" s="4">
        <v>4</v>
      </c>
      <c r="E491" s="48">
        <v>5</v>
      </c>
      <c r="F491" s="3">
        <v>6</v>
      </c>
      <c r="G491" s="3">
        <v>7</v>
      </c>
      <c r="H491" s="4">
        <v>8</v>
      </c>
      <c r="I491" s="3">
        <v>9</v>
      </c>
      <c r="J491" s="55"/>
    </row>
    <row r="492" spans="1:10" ht="12.75" customHeight="1">
      <c r="A492" s="160" t="s">
        <v>760</v>
      </c>
      <c r="B492" s="163" t="s">
        <v>353</v>
      </c>
      <c r="C492" s="160" t="s">
        <v>499</v>
      </c>
      <c r="D492" s="166">
        <f>SUM(F492:F496)</f>
        <v>3.6281</v>
      </c>
      <c r="E492" s="11" t="s">
        <v>500</v>
      </c>
      <c r="F492" s="39">
        <v>1.1458</v>
      </c>
      <c r="G492" s="163" t="s">
        <v>502</v>
      </c>
      <c r="H492" s="169" t="s">
        <v>503</v>
      </c>
      <c r="I492" s="160" t="s">
        <v>71</v>
      </c>
      <c r="J492" s="55"/>
    </row>
    <row r="493" spans="1:10" ht="12.75" customHeight="1">
      <c r="A493" s="161"/>
      <c r="B493" s="164"/>
      <c r="C493" s="161"/>
      <c r="D493" s="167"/>
      <c r="E493" s="15" t="s">
        <v>501</v>
      </c>
      <c r="F493" s="30">
        <v>1.1357</v>
      </c>
      <c r="G493" s="164"/>
      <c r="H493" s="170"/>
      <c r="I493" s="161"/>
      <c r="J493" s="82"/>
    </row>
    <row r="494" spans="1:10" ht="12.75" customHeight="1">
      <c r="A494" s="161"/>
      <c r="B494" s="164"/>
      <c r="C494" s="161"/>
      <c r="D494" s="167"/>
      <c r="E494" s="15" t="s">
        <v>83</v>
      </c>
      <c r="F494" s="30">
        <v>1.3259</v>
      </c>
      <c r="G494" s="14" t="s">
        <v>467</v>
      </c>
      <c r="H494" s="170" t="s">
        <v>316</v>
      </c>
      <c r="I494" s="161"/>
      <c r="J494" s="55"/>
    </row>
    <row r="495" spans="1:10" ht="12.75" customHeight="1">
      <c r="A495" s="161"/>
      <c r="B495" s="164"/>
      <c r="C495" s="161"/>
      <c r="D495" s="167"/>
      <c r="E495" s="15" t="s">
        <v>588</v>
      </c>
      <c r="F495" s="30">
        <v>0.0201</v>
      </c>
      <c r="G495" s="164" t="s">
        <v>590</v>
      </c>
      <c r="H495" s="170"/>
      <c r="I495" s="161"/>
      <c r="J495" s="55"/>
    </row>
    <row r="496" spans="1:10" ht="12.75" customHeight="1">
      <c r="A496" s="161"/>
      <c r="B496" s="164"/>
      <c r="C496" s="162"/>
      <c r="D496" s="168"/>
      <c r="E496" s="15" t="s">
        <v>589</v>
      </c>
      <c r="F496" s="30">
        <v>0.0006</v>
      </c>
      <c r="G496" s="165"/>
      <c r="H496" s="171"/>
      <c r="I496" s="162"/>
      <c r="J496" s="55"/>
    </row>
    <row r="497" spans="1:10" ht="12.75" customHeight="1">
      <c r="A497" s="161"/>
      <c r="B497" s="164"/>
      <c r="C497" s="160" t="s">
        <v>504</v>
      </c>
      <c r="D497" s="166">
        <f>SUM(F497:F502)</f>
        <v>1.9003</v>
      </c>
      <c r="E497" s="78" t="s">
        <v>8</v>
      </c>
      <c r="F497" s="39">
        <v>1.8789</v>
      </c>
      <c r="G497" s="124" t="s">
        <v>467</v>
      </c>
      <c r="H497" s="169" t="s">
        <v>316</v>
      </c>
      <c r="I497" s="160" t="s">
        <v>71</v>
      </c>
      <c r="J497" s="55"/>
    </row>
    <row r="498" spans="1:10" ht="12.75" customHeight="1">
      <c r="A498" s="161"/>
      <c r="B498" s="164"/>
      <c r="C498" s="161"/>
      <c r="D498" s="167"/>
      <c r="E498" s="69" t="s">
        <v>591</v>
      </c>
      <c r="F498" s="30">
        <v>0.0051</v>
      </c>
      <c r="G498" s="124" t="s">
        <v>596</v>
      </c>
      <c r="H498" s="170"/>
      <c r="I498" s="161"/>
      <c r="J498" s="55"/>
    </row>
    <row r="499" spans="1:10" ht="12.75" customHeight="1">
      <c r="A499" s="161"/>
      <c r="B499" s="164"/>
      <c r="C499" s="161"/>
      <c r="D499" s="167"/>
      <c r="E499" s="69" t="s">
        <v>592</v>
      </c>
      <c r="F499" s="30">
        <v>0.0003</v>
      </c>
      <c r="G499" s="124" t="s">
        <v>597</v>
      </c>
      <c r="H499" s="170"/>
      <c r="I499" s="161"/>
      <c r="J499" s="55"/>
    </row>
    <row r="500" spans="1:10" ht="12.75" customHeight="1">
      <c r="A500" s="161"/>
      <c r="B500" s="164"/>
      <c r="C500" s="161"/>
      <c r="D500" s="167"/>
      <c r="E500" s="69" t="s">
        <v>593</v>
      </c>
      <c r="F500" s="30">
        <v>0.0017</v>
      </c>
      <c r="G500" s="164" t="s">
        <v>598</v>
      </c>
      <c r="H500" s="170"/>
      <c r="I500" s="161"/>
      <c r="J500" s="55"/>
    </row>
    <row r="501" spans="1:10" ht="12.75" customHeight="1">
      <c r="A501" s="161"/>
      <c r="B501" s="164"/>
      <c r="C501" s="161"/>
      <c r="D501" s="167"/>
      <c r="E501" s="69" t="s">
        <v>595</v>
      </c>
      <c r="F501" s="30">
        <v>0.0038</v>
      </c>
      <c r="G501" s="164"/>
      <c r="H501" s="170"/>
      <c r="I501" s="161"/>
      <c r="J501" s="55"/>
    </row>
    <row r="502" spans="1:12" ht="12.75" customHeight="1">
      <c r="A502" s="161"/>
      <c r="B502" s="164"/>
      <c r="C502" s="162"/>
      <c r="D502" s="168"/>
      <c r="E502" s="70" t="s">
        <v>594</v>
      </c>
      <c r="F502" s="31">
        <v>0.0105</v>
      </c>
      <c r="G502" s="124" t="s">
        <v>599</v>
      </c>
      <c r="H502" s="171"/>
      <c r="I502" s="162"/>
      <c r="J502" s="55"/>
      <c r="L502" s="77" t="s">
        <v>106</v>
      </c>
    </row>
    <row r="503" spans="1:10" ht="12.75" customHeight="1">
      <c r="A503" s="161"/>
      <c r="B503" s="164"/>
      <c r="C503" s="160" t="s">
        <v>505</v>
      </c>
      <c r="D503" s="166">
        <f>SUM(F503:F504)</f>
        <v>2.4977</v>
      </c>
      <c r="E503" s="134" t="s">
        <v>506</v>
      </c>
      <c r="F503" s="30">
        <v>1.525</v>
      </c>
      <c r="G503" s="9" t="s">
        <v>502</v>
      </c>
      <c r="H503" s="60" t="s">
        <v>503</v>
      </c>
      <c r="I503" s="160" t="s">
        <v>71</v>
      </c>
      <c r="J503" s="55"/>
    </row>
    <row r="504" spans="1:10" ht="12.75" customHeight="1">
      <c r="A504" s="161"/>
      <c r="B504" s="164"/>
      <c r="C504" s="162"/>
      <c r="D504" s="168"/>
      <c r="E504" s="134" t="s">
        <v>586</v>
      </c>
      <c r="F504" s="30">
        <v>0.9727</v>
      </c>
      <c r="G504" s="14" t="s">
        <v>548</v>
      </c>
      <c r="H504" s="59" t="s">
        <v>585</v>
      </c>
      <c r="I504" s="161"/>
      <c r="J504" s="55"/>
    </row>
    <row r="505" spans="1:10" ht="12.75" customHeight="1">
      <c r="A505" s="161"/>
      <c r="B505" s="164"/>
      <c r="C505" s="160" t="s">
        <v>507</v>
      </c>
      <c r="D505" s="172">
        <f>SUM(F505:F510)</f>
        <v>4.7238999999999995</v>
      </c>
      <c r="E505" s="11" t="s">
        <v>797</v>
      </c>
      <c r="F505" s="39">
        <v>0.0032</v>
      </c>
      <c r="G505" s="9" t="s">
        <v>798</v>
      </c>
      <c r="H505" s="207" t="s">
        <v>313</v>
      </c>
      <c r="I505" s="203" t="s">
        <v>71</v>
      </c>
      <c r="J505" s="55"/>
    </row>
    <row r="506" spans="1:10" ht="12.75" customHeight="1">
      <c r="A506" s="161"/>
      <c r="B506" s="164"/>
      <c r="C506" s="161"/>
      <c r="D506" s="173"/>
      <c r="E506" s="15" t="s">
        <v>799</v>
      </c>
      <c r="F506" s="30">
        <v>0.0407</v>
      </c>
      <c r="G506" s="14" t="s">
        <v>800</v>
      </c>
      <c r="H506" s="208"/>
      <c r="I506" s="203"/>
      <c r="J506" s="55"/>
    </row>
    <row r="507" spans="1:10" ht="12.75" customHeight="1">
      <c r="A507" s="161"/>
      <c r="B507" s="164"/>
      <c r="C507" s="161"/>
      <c r="D507" s="173"/>
      <c r="E507" s="15" t="s">
        <v>508</v>
      </c>
      <c r="F507" s="30">
        <v>2.61</v>
      </c>
      <c r="G507" s="164" t="s">
        <v>512</v>
      </c>
      <c r="H507" s="170" t="s">
        <v>346</v>
      </c>
      <c r="I507" s="203"/>
      <c r="J507" s="55"/>
    </row>
    <row r="508" spans="1:10" ht="12.75" customHeight="1">
      <c r="A508" s="161"/>
      <c r="B508" s="164"/>
      <c r="C508" s="161"/>
      <c r="D508" s="173"/>
      <c r="E508" s="15" t="s">
        <v>509</v>
      </c>
      <c r="F508" s="30">
        <v>0.08</v>
      </c>
      <c r="G508" s="164"/>
      <c r="H508" s="170"/>
      <c r="I508" s="203"/>
      <c r="J508" s="55"/>
    </row>
    <row r="509" spans="1:10" ht="12.75" customHeight="1">
      <c r="A509" s="161"/>
      <c r="B509" s="164"/>
      <c r="C509" s="161"/>
      <c r="D509" s="173"/>
      <c r="E509" s="15" t="s">
        <v>510</v>
      </c>
      <c r="F509" s="30">
        <v>1.19</v>
      </c>
      <c r="G509" s="164"/>
      <c r="H509" s="170"/>
      <c r="I509" s="203"/>
      <c r="J509" s="55"/>
    </row>
    <row r="510" spans="1:10" ht="12.75" customHeight="1">
      <c r="A510" s="161"/>
      <c r="B510" s="164"/>
      <c r="C510" s="162"/>
      <c r="D510" s="174"/>
      <c r="E510" s="19" t="s">
        <v>511</v>
      </c>
      <c r="F510" s="31">
        <v>0.8</v>
      </c>
      <c r="G510" s="165"/>
      <c r="H510" s="171"/>
      <c r="I510" s="206"/>
      <c r="J510" s="55"/>
    </row>
    <row r="511" spans="1:10" ht="12.75" customHeight="1">
      <c r="A511" s="161"/>
      <c r="B511" s="164"/>
      <c r="C511" s="160" t="s">
        <v>514</v>
      </c>
      <c r="D511" s="166">
        <f>SUM(F511:F512)</f>
        <v>2.49</v>
      </c>
      <c r="E511" s="11" t="s">
        <v>515</v>
      </c>
      <c r="F511" s="39">
        <v>1.82</v>
      </c>
      <c r="G511" s="163" t="s">
        <v>517</v>
      </c>
      <c r="H511" s="169" t="s">
        <v>311</v>
      </c>
      <c r="I511" s="160" t="s">
        <v>71</v>
      </c>
      <c r="J511" s="55"/>
    </row>
    <row r="512" spans="1:10" ht="12.75" customHeight="1">
      <c r="A512" s="161"/>
      <c r="B512" s="164"/>
      <c r="C512" s="162"/>
      <c r="D512" s="168"/>
      <c r="E512" s="19" t="s">
        <v>516</v>
      </c>
      <c r="F512" s="31">
        <v>0.67</v>
      </c>
      <c r="G512" s="165"/>
      <c r="H512" s="171"/>
      <c r="I512" s="162"/>
      <c r="J512" s="55"/>
    </row>
    <row r="513" spans="1:10" ht="12.75" customHeight="1">
      <c r="A513" s="161"/>
      <c r="B513" s="164"/>
      <c r="C513" s="92" t="s">
        <v>527</v>
      </c>
      <c r="D513" s="29">
        <v>2.18</v>
      </c>
      <c r="E513" s="138" t="s">
        <v>528</v>
      </c>
      <c r="F513" s="139">
        <v>2.18</v>
      </c>
      <c r="G513" s="10" t="s">
        <v>525</v>
      </c>
      <c r="H513" s="21" t="s">
        <v>526</v>
      </c>
      <c r="I513" s="20" t="s">
        <v>71</v>
      </c>
      <c r="J513" s="55"/>
    </row>
    <row r="514" spans="1:10" ht="12.75" customHeight="1">
      <c r="A514" s="161"/>
      <c r="B514" s="164"/>
      <c r="C514" s="160" t="s">
        <v>529</v>
      </c>
      <c r="D514" s="166">
        <f>SUM(F514:F515)</f>
        <v>2.66</v>
      </c>
      <c r="E514" s="78" t="s">
        <v>530</v>
      </c>
      <c r="F514" s="40">
        <v>1.39</v>
      </c>
      <c r="G514" s="163" t="s">
        <v>525</v>
      </c>
      <c r="H514" s="169" t="s">
        <v>526</v>
      </c>
      <c r="I514" s="160" t="s">
        <v>71</v>
      </c>
      <c r="J514" s="55"/>
    </row>
    <row r="515" spans="1:10" ht="12.75" customHeight="1">
      <c r="A515" s="161"/>
      <c r="B515" s="164"/>
      <c r="C515" s="162"/>
      <c r="D515" s="168"/>
      <c r="E515" s="70" t="s">
        <v>531</v>
      </c>
      <c r="F515" s="31">
        <v>1.27</v>
      </c>
      <c r="G515" s="165"/>
      <c r="H515" s="171"/>
      <c r="I515" s="162"/>
      <c r="J515" s="55"/>
    </row>
    <row r="516" spans="1:13" ht="12.75" customHeight="1">
      <c r="A516" s="161"/>
      <c r="B516" s="164"/>
      <c r="C516" s="160" t="s">
        <v>532</v>
      </c>
      <c r="D516" s="166">
        <f>SUM(F516:F518)</f>
        <v>1.3900000000000001</v>
      </c>
      <c r="E516" s="78" t="s">
        <v>533</v>
      </c>
      <c r="F516" s="39">
        <v>0.73</v>
      </c>
      <c r="G516" s="163" t="s">
        <v>525</v>
      </c>
      <c r="H516" s="169" t="s">
        <v>526</v>
      </c>
      <c r="I516" s="160" t="s">
        <v>71</v>
      </c>
      <c r="J516" s="55"/>
      <c r="M516" s="77" t="s">
        <v>106</v>
      </c>
    </row>
    <row r="517" spans="1:10" ht="12.75" customHeight="1">
      <c r="A517" s="161"/>
      <c r="B517" s="164"/>
      <c r="C517" s="161"/>
      <c r="D517" s="167"/>
      <c r="E517" s="69" t="s">
        <v>534</v>
      </c>
      <c r="F517" s="30">
        <v>0.34</v>
      </c>
      <c r="G517" s="164"/>
      <c r="H517" s="170"/>
      <c r="I517" s="161"/>
      <c r="J517" s="55"/>
    </row>
    <row r="518" spans="1:10" ht="12.75" customHeight="1">
      <c r="A518" s="161"/>
      <c r="B518" s="164"/>
      <c r="C518" s="162"/>
      <c r="D518" s="168"/>
      <c r="E518" s="70" t="s">
        <v>515</v>
      </c>
      <c r="F518" s="31">
        <v>0.32</v>
      </c>
      <c r="G518" s="165"/>
      <c r="H518" s="171"/>
      <c r="I518" s="162"/>
      <c r="J518" s="55"/>
    </row>
    <row r="519" spans="1:10" ht="12.75" customHeight="1">
      <c r="A519" s="161"/>
      <c r="B519" s="164"/>
      <c r="C519" s="160" t="s">
        <v>550</v>
      </c>
      <c r="D519" s="166">
        <f>SUM(F519:F531)</f>
        <v>2.6499999999999995</v>
      </c>
      <c r="E519" s="78" t="s">
        <v>551</v>
      </c>
      <c r="F519" s="39">
        <v>0.15</v>
      </c>
      <c r="G519" s="163" t="s">
        <v>564</v>
      </c>
      <c r="H519" s="169" t="s">
        <v>565</v>
      </c>
      <c r="I519" s="160" t="s">
        <v>71</v>
      </c>
      <c r="J519" s="55"/>
    </row>
    <row r="520" spans="1:10" ht="12.75" customHeight="1">
      <c r="A520" s="161"/>
      <c r="B520" s="164"/>
      <c r="C520" s="161"/>
      <c r="D520" s="167"/>
      <c r="E520" s="69" t="s">
        <v>552</v>
      </c>
      <c r="F520" s="30">
        <v>0.02</v>
      </c>
      <c r="G520" s="164"/>
      <c r="H520" s="170"/>
      <c r="I520" s="161"/>
      <c r="J520" s="55"/>
    </row>
    <row r="521" spans="1:10" ht="12.75" customHeight="1">
      <c r="A521" s="161"/>
      <c r="B521" s="164"/>
      <c r="C521" s="161"/>
      <c r="D521" s="167"/>
      <c r="E521" s="69" t="s">
        <v>553</v>
      </c>
      <c r="F521" s="30">
        <v>0.02</v>
      </c>
      <c r="G521" s="164"/>
      <c r="H521" s="170"/>
      <c r="I521" s="161"/>
      <c r="J521" s="55"/>
    </row>
    <row r="522" spans="1:10" ht="12.75" customHeight="1">
      <c r="A522" s="161"/>
      <c r="B522" s="164"/>
      <c r="C522" s="161"/>
      <c r="D522" s="167"/>
      <c r="E522" s="69" t="s">
        <v>554</v>
      </c>
      <c r="F522" s="30">
        <v>0.01</v>
      </c>
      <c r="G522" s="164"/>
      <c r="H522" s="170"/>
      <c r="I522" s="161"/>
      <c r="J522" s="55"/>
    </row>
    <row r="523" spans="1:10" ht="12.75" customHeight="1">
      <c r="A523" s="161"/>
      <c r="B523" s="164"/>
      <c r="C523" s="161"/>
      <c r="D523" s="167"/>
      <c r="E523" s="69" t="s">
        <v>555</v>
      </c>
      <c r="F523" s="30">
        <v>0.03</v>
      </c>
      <c r="G523" s="164"/>
      <c r="H523" s="170"/>
      <c r="I523" s="161"/>
      <c r="J523" s="55"/>
    </row>
    <row r="524" spans="1:10" ht="12.75" customHeight="1">
      <c r="A524" s="161"/>
      <c r="B524" s="164"/>
      <c r="C524" s="161"/>
      <c r="D524" s="167"/>
      <c r="E524" s="69" t="s">
        <v>556</v>
      </c>
      <c r="F524" s="30">
        <v>0.04</v>
      </c>
      <c r="G524" s="164"/>
      <c r="H524" s="170"/>
      <c r="I524" s="161"/>
      <c r="J524" s="55"/>
    </row>
    <row r="525" spans="1:10" ht="12.75" customHeight="1">
      <c r="A525" s="161"/>
      <c r="B525" s="164"/>
      <c r="C525" s="161"/>
      <c r="D525" s="167"/>
      <c r="E525" s="69" t="s">
        <v>557</v>
      </c>
      <c r="F525" s="30">
        <v>0.02</v>
      </c>
      <c r="G525" s="164"/>
      <c r="H525" s="170"/>
      <c r="I525" s="161"/>
      <c r="J525" s="82" t="s">
        <v>106</v>
      </c>
    </row>
    <row r="526" spans="1:10" ht="12.75" customHeight="1">
      <c r="A526" s="161"/>
      <c r="B526" s="164"/>
      <c r="C526" s="161"/>
      <c r="D526" s="167"/>
      <c r="E526" s="69" t="s">
        <v>558</v>
      </c>
      <c r="F526" s="30">
        <v>0.16</v>
      </c>
      <c r="G526" s="164"/>
      <c r="H526" s="170"/>
      <c r="I526" s="161"/>
      <c r="J526" s="55"/>
    </row>
    <row r="527" spans="1:11" ht="12.75" customHeight="1">
      <c r="A527" s="161"/>
      <c r="B527" s="164"/>
      <c r="C527" s="161"/>
      <c r="D527" s="167"/>
      <c r="E527" s="69" t="s">
        <v>559</v>
      </c>
      <c r="F527" s="30">
        <v>0.01</v>
      </c>
      <c r="G527" s="25" t="s">
        <v>566</v>
      </c>
      <c r="H527" s="170"/>
      <c r="I527" s="161"/>
      <c r="J527" s="55">
        <f>SUM(D514:D536)</f>
        <v>11.5828</v>
      </c>
      <c r="K527" s="55">
        <f>SUM(F514:F536)</f>
        <v>13.582799999999995</v>
      </c>
    </row>
    <row r="528" spans="1:11" ht="12.75" customHeight="1">
      <c r="A528" s="161"/>
      <c r="B528" s="164"/>
      <c r="C528" s="161"/>
      <c r="D528" s="167"/>
      <c r="E528" s="69" t="s">
        <v>560</v>
      </c>
      <c r="F528" s="30">
        <v>0.02</v>
      </c>
      <c r="G528" s="25" t="s">
        <v>567</v>
      </c>
      <c r="H528" s="170"/>
      <c r="I528" s="161"/>
      <c r="J528" s="55">
        <f>SUM(J9:J527)</f>
        <v>299.9669</v>
      </c>
      <c r="K528" s="55">
        <f>SUM(K9:K527)</f>
        <v>293.21220000000005</v>
      </c>
    </row>
    <row r="529" spans="1:10" ht="12.75" customHeight="1">
      <c r="A529" s="161"/>
      <c r="B529" s="164"/>
      <c r="C529" s="161"/>
      <c r="D529" s="167"/>
      <c r="E529" s="69" t="s">
        <v>561</v>
      </c>
      <c r="F529" s="30">
        <v>0.01</v>
      </c>
      <c r="G529" s="164" t="s">
        <v>568</v>
      </c>
      <c r="H529" s="170"/>
      <c r="I529" s="161"/>
      <c r="J529" s="55"/>
    </row>
    <row r="530" spans="1:10" ht="12.75" customHeight="1">
      <c r="A530" s="161"/>
      <c r="B530" s="164"/>
      <c r="C530" s="161"/>
      <c r="D530" s="167"/>
      <c r="E530" s="69" t="s">
        <v>562</v>
      </c>
      <c r="F530" s="30">
        <v>2.15</v>
      </c>
      <c r="G530" s="164"/>
      <c r="H530" s="170"/>
      <c r="I530" s="161"/>
      <c r="J530" s="55"/>
    </row>
    <row r="531" spans="1:10" ht="12.75" customHeight="1">
      <c r="A531" s="162"/>
      <c r="B531" s="165"/>
      <c r="C531" s="162"/>
      <c r="D531" s="168"/>
      <c r="E531" s="19" t="s">
        <v>563</v>
      </c>
      <c r="F531" s="31">
        <v>0.01</v>
      </c>
      <c r="G531" s="125" t="s">
        <v>569</v>
      </c>
      <c r="H531" s="171"/>
      <c r="I531" s="162"/>
      <c r="J531" s="55"/>
    </row>
    <row r="532" spans="1:10" ht="12.75" customHeight="1">
      <c r="A532" s="3">
        <v>1</v>
      </c>
      <c r="B532" s="4">
        <v>2</v>
      </c>
      <c r="C532" s="4">
        <v>3</v>
      </c>
      <c r="D532" s="4">
        <v>4</v>
      </c>
      <c r="E532" s="48">
        <v>5</v>
      </c>
      <c r="F532" s="3">
        <v>6</v>
      </c>
      <c r="G532" s="3">
        <v>7</v>
      </c>
      <c r="H532" s="4">
        <v>8</v>
      </c>
      <c r="I532" s="3">
        <v>9</v>
      </c>
      <c r="J532" s="55"/>
    </row>
    <row r="533" spans="1:10" ht="12.75" customHeight="1">
      <c r="A533" s="160" t="s">
        <v>760</v>
      </c>
      <c r="B533" s="163" t="s">
        <v>353</v>
      </c>
      <c r="C533" s="92" t="s">
        <v>578</v>
      </c>
      <c r="D533" s="29">
        <v>0.0484</v>
      </c>
      <c r="E533" s="134" t="s">
        <v>579</v>
      </c>
      <c r="F533" s="30">
        <v>0.0484</v>
      </c>
      <c r="G533" s="124" t="s">
        <v>580</v>
      </c>
      <c r="H533" s="17" t="s">
        <v>565</v>
      </c>
      <c r="I533" s="20" t="s">
        <v>71</v>
      </c>
      <c r="J533" s="55"/>
    </row>
    <row r="534" spans="1:10" ht="12.75" customHeight="1">
      <c r="A534" s="161"/>
      <c r="B534" s="164"/>
      <c r="C534" s="160" t="s">
        <v>583</v>
      </c>
      <c r="D534" s="166">
        <f>SUM(F534:F536)</f>
        <v>0.8344</v>
      </c>
      <c r="E534" s="11" t="s">
        <v>735</v>
      </c>
      <c r="F534" s="40">
        <v>0.0964</v>
      </c>
      <c r="G534" s="163" t="s">
        <v>737</v>
      </c>
      <c r="H534" s="169" t="s">
        <v>318</v>
      </c>
      <c r="I534" s="183" t="s">
        <v>71</v>
      </c>
      <c r="J534" s="55"/>
    </row>
    <row r="535" spans="1:10" ht="12.75" customHeight="1">
      <c r="A535" s="161"/>
      <c r="B535" s="164"/>
      <c r="C535" s="161"/>
      <c r="D535" s="167"/>
      <c r="E535" s="15" t="s">
        <v>736</v>
      </c>
      <c r="F535" s="41">
        <v>0.218</v>
      </c>
      <c r="G535" s="164"/>
      <c r="H535" s="170"/>
      <c r="I535" s="175"/>
      <c r="J535" s="55"/>
    </row>
    <row r="536" spans="1:10" ht="12.75" customHeight="1">
      <c r="A536" s="162"/>
      <c r="B536" s="165"/>
      <c r="C536" s="162"/>
      <c r="D536" s="168"/>
      <c r="E536" s="19" t="s">
        <v>489</v>
      </c>
      <c r="F536" s="42">
        <v>0.52</v>
      </c>
      <c r="G536" s="18" t="s">
        <v>584</v>
      </c>
      <c r="H536" s="21" t="s">
        <v>585</v>
      </c>
      <c r="I536" s="176"/>
      <c r="J536" s="55"/>
    </row>
    <row r="537" spans="1:11" ht="84.75" customHeight="1">
      <c r="A537" s="3" t="s">
        <v>761</v>
      </c>
      <c r="B537" s="3" t="s">
        <v>184</v>
      </c>
      <c r="C537" s="3" t="s">
        <v>187</v>
      </c>
      <c r="D537" s="112">
        <v>228.3385</v>
      </c>
      <c r="E537" s="66" t="s">
        <v>187</v>
      </c>
      <c r="F537" s="83">
        <v>228.3385</v>
      </c>
      <c r="G537" s="71" t="s">
        <v>187</v>
      </c>
      <c r="H537" s="142" t="s">
        <v>803</v>
      </c>
      <c r="I537" s="105"/>
      <c r="K537" s="55"/>
    </row>
    <row r="538" spans="3:9" ht="12.75" customHeight="1">
      <c r="C538" s="26"/>
      <c r="D538" s="25"/>
      <c r="E538" s="49"/>
      <c r="F538" s="27"/>
      <c r="G538" s="26"/>
      <c r="H538" s="122"/>
      <c r="I538" s="100"/>
    </row>
    <row r="539" spans="3:10" ht="12.75" customHeight="1">
      <c r="C539" s="26"/>
      <c r="D539" s="54"/>
      <c r="E539" s="49"/>
      <c r="F539" s="26"/>
      <c r="G539" s="26"/>
      <c r="H539" s="122"/>
      <c r="I539" s="26"/>
      <c r="J539" s="130"/>
    </row>
    <row r="540" spans="3:9" ht="12.75" customHeight="1">
      <c r="C540" s="26"/>
      <c r="D540" s="54"/>
      <c r="E540" s="49"/>
      <c r="F540" s="26"/>
      <c r="G540" s="26"/>
      <c r="H540" s="122"/>
      <c r="I540" s="26"/>
    </row>
    <row r="541" spans="3:9" ht="12.75" customHeight="1">
      <c r="C541" s="1"/>
      <c r="D541" s="54"/>
      <c r="E541" s="49" t="s">
        <v>106</v>
      </c>
      <c r="F541" s="26"/>
      <c r="G541" s="1"/>
      <c r="H541" s="123"/>
      <c r="I541" s="1"/>
    </row>
    <row r="542" spans="4:9" ht="12.75" customHeight="1">
      <c r="D542" s="27"/>
      <c r="E542" s="50"/>
      <c r="I542"/>
    </row>
    <row r="543" spans="5:9" ht="12.75" customHeight="1">
      <c r="E543" s="50"/>
      <c r="I543"/>
    </row>
    <row r="544" spans="5:9" ht="12.75" customHeight="1">
      <c r="E544" s="50"/>
      <c r="I544"/>
    </row>
    <row r="545" spans="5:9" ht="12.75" customHeight="1">
      <c r="E545" s="50"/>
      <c r="I545"/>
    </row>
    <row r="546" spans="5:9" ht="12.75" customHeight="1">
      <c r="E546" s="50"/>
      <c r="I546"/>
    </row>
    <row r="547" spans="5:9" ht="12.75" customHeight="1">
      <c r="E547" s="51"/>
      <c r="I547"/>
    </row>
    <row r="548" spans="5:9" ht="12.75" customHeight="1">
      <c r="E548" s="51"/>
      <c r="I548"/>
    </row>
    <row r="549" spans="5:9" ht="12.75" customHeight="1">
      <c r="E549" s="51"/>
      <c r="I549"/>
    </row>
    <row r="550" spans="5:9" ht="12.75" customHeight="1">
      <c r="E550" s="51"/>
      <c r="I550"/>
    </row>
    <row r="551" spans="5:9" ht="12.75" customHeight="1">
      <c r="E551" s="51"/>
      <c r="I551"/>
    </row>
    <row r="552" spans="5:9" ht="12.75" customHeight="1">
      <c r="E552" s="51"/>
      <c r="I552"/>
    </row>
    <row r="553" spans="5:9" ht="12.75" customHeight="1">
      <c r="E553" s="51"/>
      <c r="I553"/>
    </row>
    <row r="554" spans="5:9" ht="12.75" customHeight="1">
      <c r="E554" s="51"/>
      <c r="I554"/>
    </row>
    <row r="555" spans="5:9" ht="12.75" customHeight="1">
      <c r="E555" s="51"/>
      <c r="I555"/>
    </row>
    <row r="556" spans="5:9" ht="12.75" customHeight="1">
      <c r="E556" s="51"/>
      <c r="I556"/>
    </row>
    <row r="557" spans="4:9" ht="12.75" customHeight="1">
      <c r="D557"/>
      <c r="E557" s="51"/>
      <c r="I557"/>
    </row>
    <row r="558" spans="4:9" ht="12.75" customHeight="1">
      <c r="D558"/>
      <c r="E558" s="51"/>
      <c r="I558"/>
    </row>
    <row r="559" spans="4:9" ht="12.75" customHeight="1">
      <c r="D559"/>
      <c r="E559" s="51"/>
      <c r="I559"/>
    </row>
    <row r="560" spans="4:9" ht="12.75" customHeight="1">
      <c r="D560"/>
      <c r="E560" s="51"/>
      <c r="I560"/>
    </row>
    <row r="561" spans="4:9" ht="12.75" customHeight="1">
      <c r="D561"/>
      <c r="E561" s="51"/>
      <c r="I561"/>
    </row>
    <row r="562" spans="4:9" ht="12.75" customHeight="1">
      <c r="D562"/>
      <c r="E562" s="51"/>
      <c r="I562"/>
    </row>
    <row r="563" spans="4:9" ht="12.75" customHeight="1">
      <c r="D563"/>
      <c r="E563" s="51"/>
      <c r="I563"/>
    </row>
    <row r="564" spans="4:9" ht="12.75" customHeight="1">
      <c r="D564"/>
      <c r="E564" s="51"/>
      <c r="I564"/>
    </row>
    <row r="565" spans="4:9" ht="12.75" customHeight="1">
      <c r="D565"/>
      <c r="E565" s="51"/>
      <c r="I565"/>
    </row>
    <row r="566" spans="4:9" ht="12.75" customHeight="1">
      <c r="D566"/>
      <c r="E566" s="51"/>
      <c r="I566"/>
    </row>
    <row r="567" spans="4:9" ht="12.75" customHeight="1">
      <c r="D567"/>
      <c r="E567" s="51"/>
      <c r="I567"/>
    </row>
    <row r="568" spans="4:9" ht="12.75" customHeight="1">
      <c r="D568"/>
      <c r="E568" s="51"/>
      <c r="I568"/>
    </row>
    <row r="569" spans="4:9" ht="12.75" customHeight="1">
      <c r="D569"/>
      <c r="E569" s="51"/>
      <c r="I569"/>
    </row>
    <row r="570" spans="4:9" ht="12.75" customHeight="1">
      <c r="D570"/>
      <c r="E570" s="51"/>
      <c r="I570"/>
    </row>
    <row r="571" spans="4:9" ht="12.75" customHeight="1">
      <c r="D571"/>
      <c r="E571" s="51"/>
      <c r="I571"/>
    </row>
    <row r="572" spans="4:9" ht="12.75" customHeight="1">
      <c r="D572"/>
      <c r="E572" s="51"/>
      <c r="I572"/>
    </row>
    <row r="573" spans="4:9" ht="12.75" customHeight="1">
      <c r="D573"/>
      <c r="E573" s="51"/>
      <c r="I573"/>
    </row>
    <row r="574" spans="4:9" ht="12.75" customHeight="1">
      <c r="D574"/>
      <c r="E574" s="51"/>
      <c r="I574"/>
    </row>
    <row r="575" spans="4:9" ht="12.75" customHeight="1">
      <c r="D575"/>
      <c r="E575" s="51"/>
      <c r="I575"/>
    </row>
    <row r="576" spans="4:9" ht="12.75" customHeight="1">
      <c r="D576"/>
      <c r="E576" s="51"/>
      <c r="I576"/>
    </row>
    <row r="577" spans="4:9" ht="12.75" customHeight="1">
      <c r="D577"/>
      <c r="E577" s="51"/>
      <c r="I577"/>
    </row>
    <row r="578" spans="4:9" ht="12.75" customHeight="1">
      <c r="D578"/>
      <c r="E578" s="51"/>
      <c r="I578"/>
    </row>
    <row r="579" spans="4:9" ht="12.75" customHeight="1">
      <c r="D579"/>
      <c r="E579" s="51"/>
      <c r="I579"/>
    </row>
    <row r="580" spans="4:9" ht="12.75" customHeight="1">
      <c r="D580"/>
      <c r="E580" s="51"/>
      <c r="I580"/>
    </row>
    <row r="581" spans="4:9" ht="12.75" customHeight="1">
      <c r="D581"/>
      <c r="E581" s="51"/>
      <c r="I581"/>
    </row>
    <row r="582" spans="4:9" ht="12.75" customHeight="1">
      <c r="D582"/>
      <c r="E582" s="51"/>
      <c r="I582"/>
    </row>
    <row r="583" spans="4:9" ht="12.75" customHeight="1">
      <c r="D583"/>
      <c r="E583" s="51"/>
      <c r="I583"/>
    </row>
    <row r="584" spans="4:9" ht="12.75" customHeight="1">
      <c r="D584"/>
      <c r="E584" s="51"/>
      <c r="I584"/>
    </row>
    <row r="585" spans="4:9" ht="12.75" customHeight="1">
      <c r="D585"/>
      <c r="E585" s="51"/>
      <c r="I585"/>
    </row>
    <row r="586" spans="4:9" ht="12.75" customHeight="1">
      <c r="D586"/>
      <c r="E586" s="51"/>
      <c r="I586"/>
    </row>
    <row r="587" spans="4:9" ht="12.75" customHeight="1">
      <c r="D587"/>
      <c r="E587" s="51"/>
      <c r="I587"/>
    </row>
    <row r="588" spans="4:9" ht="12.75" customHeight="1">
      <c r="D588"/>
      <c r="E588" s="51"/>
      <c r="I588"/>
    </row>
    <row r="589" ht="12.75" customHeight="1">
      <c r="E589" s="51"/>
    </row>
    <row r="590" ht="12.75" customHeight="1">
      <c r="E590" s="51"/>
    </row>
    <row r="591" ht="12.75" customHeight="1">
      <c r="E591" s="51"/>
    </row>
    <row r="592" ht="12.75" customHeight="1">
      <c r="E592" s="51"/>
    </row>
    <row r="593" ht="12.75" customHeight="1">
      <c r="E593" s="51"/>
    </row>
    <row r="594" ht="12.75" customHeight="1">
      <c r="E594" s="51"/>
    </row>
    <row r="595" ht="12.75" customHeight="1">
      <c r="E595" s="51"/>
    </row>
    <row r="596" ht="12.75" customHeight="1">
      <c r="E596" s="51"/>
    </row>
    <row r="597" ht="12.75" customHeight="1">
      <c r="E597" s="51"/>
    </row>
    <row r="598" ht="12.75" customHeight="1">
      <c r="E598" s="51"/>
    </row>
    <row r="599" ht="12.75" customHeight="1">
      <c r="E599" s="51"/>
    </row>
    <row r="600" ht="12.75" customHeight="1">
      <c r="E600" s="51"/>
    </row>
    <row r="601" ht="12.75" customHeight="1">
      <c r="E601" s="51"/>
    </row>
    <row r="602" ht="12.75" customHeight="1">
      <c r="E602" s="51"/>
    </row>
    <row r="603" ht="12.75" customHeight="1">
      <c r="E603" s="51"/>
    </row>
    <row r="604" ht="12.75" customHeight="1">
      <c r="E604" s="51"/>
    </row>
    <row r="605" ht="12.75" customHeight="1">
      <c r="E605" s="51"/>
    </row>
    <row r="606" ht="12.75" customHeight="1">
      <c r="E606" s="51"/>
    </row>
    <row r="607" ht="12.75" customHeight="1">
      <c r="E607" s="51"/>
    </row>
    <row r="608" ht="12.75" customHeight="1">
      <c r="E608" s="51"/>
    </row>
    <row r="609" ht="12.75" customHeight="1">
      <c r="E609" s="51"/>
    </row>
    <row r="610" ht="12.75" customHeight="1">
      <c r="E610" s="51"/>
    </row>
    <row r="611" ht="12.75" customHeight="1">
      <c r="E611" s="51"/>
    </row>
    <row r="612" ht="12.75" customHeight="1">
      <c r="E612" s="51"/>
    </row>
  </sheetData>
  <sheetProtection/>
  <mergeCells count="423">
    <mergeCell ref="A492:A531"/>
    <mergeCell ref="B492:B531"/>
    <mergeCell ref="G150:G155"/>
    <mergeCell ref="H150:H155"/>
    <mergeCell ref="G157:G161"/>
    <mergeCell ref="H157:H161"/>
    <mergeCell ref="H412:H418"/>
    <mergeCell ref="C419:C426"/>
    <mergeCell ref="C307:C310"/>
    <mergeCell ref="A408:A450"/>
    <mergeCell ref="B37:B38"/>
    <mergeCell ref="D37:D38"/>
    <mergeCell ref="I505:I510"/>
    <mergeCell ref="H505:H506"/>
    <mergeCell ref="C28:C35"/>
    <mergeCell ref="D28:D35"/>
    <mergeCell ref="H25:H35"/>
    <mergeCell ref="D410:D418"/>
    <mergeCell ref="G412:G413"/>
    <mergeCell ref="I410:I418"/>
    <mergeCell ref="I44:I70"/>
    <mergeCell ref="G117:G135"/>
    <mergeCell ref="G138:G144"/>
    <mergeCell ref="G148:G149"/>
    <mergeCell ref="G162:G165"/>
    <mergeCell ref="G178:G180"/>
    <mergeCell ref="D45:D70"/>
    <mergeCell ref="C25:C27"/>
    <mergeCell ref="D25:D27"/>
    <mergeCell ref="G75:G76"/>
    <mergeCell ref="D75:D76"/>
    <mergeCell ref="C86:C101"/>
    <mergeCell ref="C75:C76"/>
    <mergeCell ref="G47:G50"/>
    <mergeCell ref="C77:C82"/>
    <mergeCell ref="D83:D85"/>
    <mergeCell ref="B408:B450"/>
    <mergeCell ref="A452:A490"/>
    <mergeCell ref="B452:B490"/>
    <mergeCell ref="C410:C418"/>
    <mergeCell ref="G514:G515"/>
    <mergeCell ref="C487:C490"/>
    <mergeCell ref="D487:D490"/>
    <mergeCell ref="D514:D515"/>
    <mergeCell ref="C505:C510"/>
    <mergeCell ref="D505:D510"/>
    <mergeCell ref="H391:H392"/>
    <mergeCell ref="C519:C531"/>
    <mergeCell ref="D503:D504"/>
    <mergeCell ref="G500:G501"/>
    <mergeCell ref="G421:G423"/>
    <mergeCell ref="G369:G390"/>
    <mergeCell ref="G403:G404"/>
    <mergeCell ref="H403:H404"/>
    <mergeCell ref="A323:A363"/>
    <mergeCell ref="B323:B363"/>
    <mergeCell ref="A365:A406"/>
    <mergeCell ref="B365:B406"/>
    <mergeCell ref="D344:D359"/>
    <mergeCell ref="D394:D398"/>
    <mergeCell ref="C394:C398"/>
    <mergeCell ref="C399:C402"/>
    <mergeCell ref="D399:D402"/>
    <mergeCell ref="C325:C327"/>
    <mergeCell ref="G182:G183"/>
    <mergeCell ref="G208:G210"/>
    <mergeCell ref="C187:C192"/>
    <mergeCell ref="H198:H207"/>
    <mergeCell ref="G199:G207"/>
    <mergeCell ref="H232:H233"/>
    <mergeCell ref="G217:G218"/>
    <mergeCell ref="G230:G231"/>
    <mergeCell ref="H217:H218"/>
    <mergeCell ref="H222:H225"/>
    <mergeCell ref="I360:I363"/>
    <mergeCell ref="G424:G426"/>
    <mergeCell ref="D391:D393"/>
    <mergeCell ref="I391:I393"/>
    <mergeCell ref="I344:I359"/>
    <mergeCell ref="I477:I479"/>
    <mergeCell ref="D477:D479"/>
    <mergeCell ref="G360:G363"/>
    <mergeCell ref="H365:H368"/>
    <mergeCell ref="I365:I368"/>
    <mergeCell ref="I480:I482"/>
    <mergeCell ref="D480:D482"/>
    <mergeCell ref="I462:I467"/>
    <mergeCell ref="H483:H486"/>
    <mergeCell ref="I369:I390"/>
    <mergeCell ref="D419:D426"/>
    <mergeCell ref="H394:H396"/>
    <mergeCell ref="I399:I402"/>
    <mergeCell ref="H399:H400"/>
    <mergeCell ref="D462:D467"/>
    <mergeCell ref="I519:I531"/>
    <mergeCell ref="D519:D531"/>
    <mergeCell ref="G519:G526"/>
    <mergeCell ref="H519:H531"/>
    <mergeCell ref="G529:G530"/>
    <mergeCell ref="G507:G510"/>
    <mergeCell ref="I514:I515"/>
    <mergeCell ref="H516:H518"/>
    <mergeCell ref="H492:H493"/>
    <mergeCell ref="I483:I486"/>
    <mergeCell ref="D325:D327"/>
    <mergeCell ref="C302:C303"/>
    <mergeCell ref="G328:G343"/>
    <mergeCell ref="D302:D303"/>
    <mergeCell ref="I452:I457"/>
    <mergeCell ref="D452:D457"/>
    <mergeCell ref="C452:C457"/>
    <mergeCell ref="H360:H363"/>
    <mergeCell ref="D304:D306"/>
    <mergeCell ref="H312:H320"/>
    <mergeCell ref="G259:G260"/>
    <mergeCell ref="A284:A321"/>
    <mergeCell ref="B284:B321"/>
    <mergeCell ref="H304:H305"/>
    <mergeCell ref="G281:G282"/>
    <mergeCell ref="H288:H289"/>
    <mergeCell ref="D307:D310"/>
    <mergeCell ref="G312:G313"/>
    <mergeCell ref="I187:I192"/>
    <mergeCell ref="G227:G229"/>
    <mergeCell ref="C296:C300"/>
    <mergeCell ref="I246:I252"/>
    <mergeCell ref="G273:G274"/>
    <mergeCell ref="G246:G248"/>
    <mergeCell ref="G253:G258"/>
    <mergeCell ref="G212:G215"/>
    <mergeCell ref="H276:H277"/>
    <mergeCell ref="H296:H297"/>
    <mergeCell ref="H230:H231"/>
    <mergeCell ref="H246:H249"/>
    <mergeCell ref="D185:D186"/>
    <mergeCell ref="D187:D192"/>
    <mergeCell ref="H219:H221"/>
    <mergeCell ref="H227:H229"/>
    <mergeCell ref="D246:D252"/>
    <mergeCell ref="G236:G240"/>
    <mergeCell ref="I75:I76"/>
    <mergeCell ref="I83:I85"/>
    <mergeCell ref="G83:G84"/>
    <mergeCell ref="G91:G99"/>
    <mergeCell ref="I102:I103"/>
    <mergeCell ref="I77:I82"/>
    <mergeCell ref="G102:G103"/>
    <mergeCell ref="G79:G82"/>
    <mergeCell ref="A1:I1"/>
    <mergeCell ref="I20:I24"/>
    <mergeCell ref="G20:G24"/>
    <mergeCell ref="B25:B35"/>
    <mergeCell ref="C14:C18"/>
    <mergeCell ref="G41:G43"/>
    <mergeCell ref="H39:H40"/>
    <mergeCell ref="I41:I43"/>
    <mergeCell ref="E39:E40"/>
    <mergeCell ref="A37:A38"/>
    <mergeCell ref="I6:I13"/>
    <mergeCell ref="D72:D74"/>
    <mergeCell ref="C45:C70"/>
    <mergeCell ref="D39:D40"/>
    <mergeCell ref="H14:H18"/>
    <mergeCell ref="G72:G73"/>
    <mergeCell ref="G32:G35"/>
    <mergeCell ref="I39:I40"/>
    <mergeCell ref="H45:H48"/>
    <mergeCell ref="G45:G46"/>
    <mergeCell ref="I25:I35"/>
    <mergeCell ref="H6:H13"/>
    <mergeCell ref="G6:G13"/>
    <mergeCell ref="D6:D13"/>
    <mergeCell ref="B20:B24"/>
    <mergeCell ref="H20:H24"/>
    <mergeCell ref="I14:I18"/>
    <mergeCell ref="D14:D18"/>
    <mergeCell ref="D20:D24"/>
    <mergeCell ref="B6:B19"/>
    <mergeCell ref="C6:C13"/>
    <mergeCell ref="A39:A40"/>
    <mergeCell ref="A41:A70"/>
    <mergeCell ref="B41:B70"/>
    <mergeCell ref="D41:D43"/>
    <mergeCell ref="C20:C24"/>
    <mergeCell ref="C39:C40"/>
    <mergeCell ref="A25:A35"/>
    <mergeCell ref="B39:B40"/>
    <mergeCell ref="A20:A24"/>
    <mergeCell ref="C41:C43"/>
    <mergeCell ref="C83:C85"/>
    <mergeCell ref="C102:C103"/>
    <mergeCell ref="C198:C218"/>
    <mergeCell ref="I427:I450"/>
    <mergeCell ref="D427:D450"/>
    <mergeCell ref="H86:H87"/>
    <mergeCell ref="C272:C274"/>
    <mergeCell ref="D232:D233"/>
    <mergeCell ref="C232:C233"/>
    <mergeCell ref="I394:I398"/>
    <mergeCell ref="C72:C74"/>
    <mergeCell ref="D272:D274"/>
    <mergeCell ref="H253:H262"/>
    <mergeCell ref="I253:I262"/>
    <mergeCell ref="D253:D271"/>
    <mergeCell ref="I72:I74"/>
    <mergeCell ref="H83:H85"/>
    <mergeCell ref="G222:G223"/>
    <mergeCell ref="H208:H216"/>
    <mergeCell ref="D77:D82"/>
    <mergeCell ref="D198:D218"/>
    <mergeCell ref="I198:I218"/>
    <mergeCell ref="H171:H176"/>
    <mergeCell ref="G87:G88"/>
    <mergeCell ref="D86:D101"/>
    <mergeCell ref="H167:H170"/>
    <mergeCell ref="D102:D103"/>
    <mergeCell ref="H193:H195"/>
    <mergeCell ref="G145:G146"/>
    <mergeCell ref="H344:H359"/>
    <mergeCell ref="C391:C393"/>
    <mergeCell ref="G346:G359"/>
    <mergeCell ref="G344:G345"/>
    <mergeCell ref="C369:C390"/>
    <mergeCell ref="D360:D363"/>
    <mergeCell ref="H369:H390"/>
    <mergeCell ref="C365:C368"/>
    <mergeCell ref="G391:G392"/>
    <mergeCell ref="G365:G368"/>
    <mergeCell ref="G394:G396"/>
    <mergeCell ref="D328:D343"/>
    <mergeCell ref="C344:C359"/>
    <mergeCell ref="D365:D368"/>
    <mergeCell ref="G399:G400"/>
    <mergeCell ref="G401:G402"/>
    <mergeCell ref="C360:C363"/>
    <mergeCell ref="C328:C343"/>
    <mergeCell ref="D369:D390"/>
    <mergeCell ref="H458:H460"/>
    <mergeCell ref="H420:H423"/>
    <mergeCell ref="I458:I460"/>
    <mergeCell ref="G458:G459"/>
    <mergeCell ref="G431:G432"/>
    <mergeCell ref="I471:I476"/>
    <mergeCell ref="H424:H426"/>
    <mergeCell ref="G462:G466"/>
    <mergeCell ref="I419:I426"/>
    <mergeCell ref="H427:H432"/>
    <mergeCell ref="D468:D470"/>
    <mergeCell ref="I468:I470"/>
    <mergeCell ref="C471:C476"/>
    <mergeCell ref="C468:C470"/>
    <mergeCell ref="D471:D476"/>
    <mergeCell ref="H468:H469"/>
    <mergeCell ref="G471:G476"/>
    <mergeCell ref="G325:G326"/>
    <mergeCell ref="H328:H343"/>
    <mergeCell ref="H433:H450"/>
    <mergeCell ref="H452:H456"/>
    <mergeCell ref="H462:H467"/>
    <mergeCell ref="I516:I518"/>
    <mergeCell ref="H514:H515"/>
    <mergeCell ref="H494:H496"/>
    <mergeCell ref="H487:H489"/>
    <mergeCell ref="I487:I490"/>
    <mergeCell ref="C462:C467"/>
    <mergeCell ref="C511:C512"/>
    <mergeCell ref="C514:C515"/>
    <mergeCell ref="I497:I502"/>
    <mergeCell ref="I511:I512"/>
    <mergeCell ref="D497:D502"/>
    <mergeCell ref="H511:H512"/>
    <mergeCell ref="H497:H502"/>
    <mergeCell ref="H507:H510"/>
    <mergeCell ref="C497:C502"/>
    <mergeCell ref="C503:C504"/>
    <mergeCell ref="G516:G518"/>
    <mergeCell ref="G477:G479"/>
    <mergeCell ref="G495:G496"/>
    <mergeCell ref="D511:D512"/>
    <mergeCell ref="G511:G512"/>
    <mergeCell ref="D492:D496"/>
    <mergeCell ref="C483:C486"/>
    <mergeCell ref="G492:G493"/>
    <mergeCell ref="G408:G409"/>
    <mergeCell ref="C427:C450"/>
    <mergeCell ref="C408:C409"/>
    <mergeCell ref="H401:H402"/>
    <mergeCell ref="H189:H191"/>
    <mergeCell ref="I408:I409"/>
    <mergeCell ref="C219:C231"/>
    <mergeCell ref="D219:D231"/>
    <mergeCell ref="C304:C306"/>
    <mergeCell ref="D276:D278"/>
    <mergeCell ref="D403:D406"/>
    <mergeCell ref="D408:D409"/>
    <mergeCell ref="C492:C496"/>
    <mergeCell ref="H471:H476"/>
    <mergeCell ref="I185:I186"/>
    <mergeCell ref="I177:I184"/>
    <mergeCell ref="G185:G186"/>
    <mergeCell ref="C276:C278"/>
    <mergeCell ref="C403:C406"/>
    <mergeCell ref="I323:I324"/>
    <mergeCell ref="H405:H406"/>
    <mergeCell ref="H408:H409"/>
    <mergeCell ref="D177:D184"/>
    <mergeCell ref="I86:I101"/>
    <mergeCell ref="C534:C536"/>
    <mergeCell ref="C458:C460"/>
    <mergeCell ref="C516:C518"/>
    <mergeCell ref="D516:D518"/>
    <mergeCell ref="D483:D486"/>
    <mergeCell ref="G276:G277"/>
    <mergeCell ref="D458:D460"/>
    <mergeCell ref="C323:C324"/>
    <mergeCell ref="D323:D324"/>
    <mergeCell ref="H325:H326"/>
    <mergeCell ref="I232:I233"/>
    <mergeCell ref="H292:H294"/>
    <mergeCell ref="D296:D300"/>
    <mergeCell ref="G296:G297"/>
    <mergeCell ref="I302:I303"/>
    <mergeCell ref="G307:G309"/>
    <mergeCell ref="H323:H324"/>
    <mergeCell ref="D284:D295"/>
    <mergeCell ref="G323:G324"/>
    <mergeCell ref="G263:G267"/>
    <mergeCell ref="G167:G170"/>
    <mergeCell ref="I280:I282"/>
    <mergeCell ref="I284:I295"/>
    <mergeCell ref="H302:H303"/>
    <mergeCell ref="G302:G303"/>
    <mergeCell ref="I304:I306"/>
    <mergeCell ref="C185:C186"/>
    <mergeCell ref="H307:H310"/>
    <mergeCell ref="D312:D321"/>
    <mergeCell ref="I312:I321"/>
    <mergeCell ref="I296:I300"/>
    <mergeCell ref="H185:H186"/>
    <mergeCell ref="G193:G195"/>
    <mergeCell ref="G232:G233"/>
    <mergeCell ref="I219:I231"/>
    <mergeCell ref="H281:H282"/>
    <mergeCell ref="G14:G17"/>
    <mergeCell ref="G39:G40"/>
    <mergeCell ref="G175:G176"/>
    <mergeCell ref="G171:G173"/>
    <mergeCell ref="H178:H181"/>
    <mergeCell ref="F39:F40"/>
    <mergeCell ref="G54:G70"/>
    <mergeCell ref="H41:H43"/>
    <mergeCell ref="H102:H103"/>
    <mergeCell ref="G25:G26"/>
    <mergeCell ref="D534:D536"/>
    <mergeCell ref="C177:C184"/>
    <mergeCell ref="G534:G535"/>
    <mergeCell ref="C477:C479"/>
    <mergeCell ref="C480:C482"/>
    <mergeCell ref="G484:G486"/>
    <mergeCell ref="G480:G482"/>
    <mergeCell ref="C284:C295"/>
    <mergeCell ref="C280:C282"/>
    <mergeCell ref="C312:C321"/>
    <mergeCell ref="I534:I536"/>
    <mergeCell ref="H477:H479"/>
    <mergeCell ref="I503:I504"/>
    <mergeCell ref="H117:H149"/>
    <mergeCell ref="H182:H183"/>
    <mergeCell ref="I263:I271"/>
    <mergeCell ref="H480:H482"/>
    <mergeCell ref="I492:I496"/>
    <mergeCell ref="I272:I274"/>
    <mergeCell ref="H162:H165"/>
    <mergeCell ref="D150:D155"/>
    <mergeCell ref="I307:I310"/>
    <mergeCell ref="J280:J284"/>
    <mergeCell ref="K280:K284"/>
    <mergeCell ref="A6:A19"/>
    <mergeCell ref="H534:H535"/>
    <mergeCell ref="I328:I343"/>
    <mergeCell ref="I276:I278"/>
    <mergeCell ref="H298:H299"/>
    <mergeCell ref="I325:I327"/>
    <mergeCell ref="A197:A240"/>
    <mergeCell ref="B197:B240"/>
    <mergeCell ref="A242:A282"/>
    <mergeCell ref="D280:D282"/>
    <mergeCell ref="B113:B155"/>
    <mergeCell ref="I242:I245"/>
    <mergeCell ref="B242:B282"/>
    <mergeCell ref="C113:C149"/>
    <mergeCell ref="D113:D149"/>
    <mergeCell ref="C150:C155"/>
    <mergeCell ref="H234:H240"/>
    <mergeCell ref="I234:I240"/>
    <mergeCell ref="H263:H271"/>
    <mergeCell ref="C242:C245"/>
    <mergeCell ref="D242:D245"/>
    <mergeCell ref="C246:C252"/>
    <mergeCell ref="C253:C271"/>
    <mergeCell ref="G261:G262"/>
    <mergeCell ref="G243:G244"/>
    <mergeCell ref="H243:H245"/>
    <mergeCell ref="A72:A111"/>
    <mergeCell ref="B72:B111"/>
    <mergeCell ref="A157:A195"/>
    <mergeCell ref="B157:B195"/>
    <mergeCell ref="D193:D195"/>
    <mergeCell ref="A113:A155"/>
    <mergeCell ref="C157:C176"/>
    <mergeCell ref="D157:D176"/>
    <mergeCell ref="C104:C111"/>
    <mergeCell ref="D104:D111"/>
    <mergeCell ref="A533:A536"/>
    <mergeCell ref="B533:B536"/>
    <mergeCell ref="I113:I149"/>
    <mergeCell ref="I150:I155"/>
    <mergeCell ref="I157:I176"/>
    <mergeCell ref="I403:I406"/>
    <mergeCell ref="I193:I195"/>
    <mergeCell ref="C193:C195"/>
    <mergeCell ref="C234:C240"/>
    <mergeCell ref="D234:D24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  <headerFooter alignWithMargins="0">
    <oddHeader>&amp;R&amp;"Times New Roman,Normalny"&amp;12Załącznik nr 2</oddHeader>
    <oddFooter>&amp;R
&amp;P</oddFooter>
  </headerFooter>
  <rowBreaks count="13" manualBreakCount="13">
    <brk id="35" max="255" man="1"/>
    <brk id="70" max="10" man="1"/>
    <brk id="111" max="10" man="1"/>
    <brk id="155" max="10" man="1"/>
    <brk id="195" max="10" man="1"/>
    <brk id="282" max="10" man="1"/>
    <brk id="321" max="10" man="1"/>
    <brk id="363" max="10" man="1"/>
    <brk id="406" max="10" man="1"/>
    <brk id="450" max="10" man="1"/>
    <brk id="490" max="10" man="1"/>
    <brk id="531" max="10" man="1"/>
    <brk id="537" max="8" man="1"/>
  </rowBreaks>
  <colBreaks count="1" manualBreakCount="1">
    <brk id="9" max="329" man="1"/>
  </colBreaks>
  <ignoredErrors>
    <ignoredError sqref="E9:E10 E11:E13 E21 E75 E394:E396" numberStoredAsText="1"/>
    <ignoredError sqref="E32 E72 E177 E198 E234:E235 E237 E258:E260 E311" twoDigitTextYear="1"/>
    <ignoredError sqref="E33" numberStoredAsText="1" twoDigitTextYear="1"/>
    <ignoredError sqref="D75 D77 D83 D102 D185 D2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45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6.57421875" style="0" customWidth="1"/>
    <col min="2" max="2" width="16.140625" style="0" customWidth="1"/>
    <col min="3" max="3" width="23.57421875" style="0" customWidth="1"/>
  </cols>
  <sheetData>
    <row r="1" spans="1:3" ht="15.75">
      <c r="A1" s="210" t="s">
        <v>813</v>
      </c>
      <c r="B1" s="210"/>
      <c r="C1" s="210"/>
    </row>
    <row r="2" spans="1:3" ht="15.75">
      <c r="A2" s="156" t="s">
        <v>812</v>
      </c>
      <c r="B2" s="156" t="s">
        <v>810</v>
      </c>
      <c r="C2" s="156" t="s">
        <v>811</v>
      </c>
    </row>
    <row r="3" spans="1:3" ht="12.75">
      <c r="A3" s="200" t="s">
        <v>333</v>
      </c>
      <c r="B3" s="157" t="s">
        <v>72</v>
      </c>
      <c r="C3" s="158">
        <v>0.0195</v>
      </c>
    </row>
    <row r="4" spans="1:3" ht="12.75">
      <c r="A4" s="200"/>
      <c r="B4" s="157" t="s">
        <v>74</v>
      </c>
      <c r="C4" s="158">
        <v>0.0845</v>
      </c>
    </row>
    <row r="5" spans="1:3" ht="12.75">
      <c r="A5" s="200"/>
      <c r="B5" s="157" t="s">
        <v>356</v>
      </c>
      <c r="C5" s="158">
        <v>0.0145</v>
      </c>
    </row>
    <row r="6" spans="1:3" ht="12.75">
      <c r="A6" s="200" t="s">
        <v>75</v>
      </c>
      <c r="B6" s="138" t="s">
        <v>76</v>
      </c>
      <c r="C6" s="139">
        <v>0.0488</v>
      </c>
    </row>
    <row r="7" spans="1:3" ht="12.75">
      <c r="A7" s="200"/>
      <c r="B7" s="138" t="s">
        <v>77</v>
      </c>
      <c r="C7" s="139">
        <v>0.0069</v>
      </c>
    </row>
    <row r="8" spans="1:3" ht="12.75">
      <c r="A8" s="200" t="s">
        <v>809</v>
      </c>
      <c r="B8" s="138" t="s">
        <v>733</v>
      </c>
      <c r="C8" s="139">
        <v>0.1119</v>
      </c>
    </row>
    <row r="9" spans="1:3" ht="12.75">
      <c r="A9" s="200"/>
      <c r="B9" s="138" t="s">
        <v>79</v>
      </c>
      <c r="C9" s="139">
        <v>0.0522</v>
      </c>
    </row>
    <row r="10" spans="1:3" ht="12.75">
      <c r="A10" s="200"/>
      <c r="B10" s="138" t="s">
        <v>80</v>
      </c>
      <c r="C10" s="139">
        <v>0.2513</v>
      </c>
    </row>
    <row r="11" spans="1:3" ht="12.75">
      <c r="A11" s="200"/>
      <c r="B11" s="138" t="s">
        <v>81</v>
      </c>
      <c r="C11" s="139">
        <v>0.345</v>
      </c>
    </row>
    <row r="12" spans="1:3" ht="12.75">
      <c r="A12" s="200"/>
      <c r="B12" s="138" t="s">
        <v>82</v>
      </c>
      <c r="C12" s="139">
        <v>0.258</v>
      </c>
    </row>
    <row r="13" spans="1:3" ht="12.75">
      <c r="A13" s="200"/>
      <c r="B13" s="138" t="s">
        <v>806</v>
      </c>
      <c r="C13" s="139">
        <v>0.3227</v>
      </c>
    </row>
    <row r="14" spans="1:3" ht="12.75">
      <c r="A14" s="200" t="s">
        <v>84</v>
      </c>
      <c r="B14" s="138" t="s">
        <v>85</v>
      </c>
      <c r="C14" s="139">
        <v>0.1148</v>
      </c>
    </row>
    <row r="15" spans="1:3" ht="12.75">
      <c r="A15" s="200"/>
      <c r="B15" s="138" t="s">
        <v>86</v>
      </c>
      <c r="C15" s="139">
        <v>0.1741</v>
      </c>
    </row>
    <row r="16" spans="1:3" ht="12.75">
      <c r="A16" s="200"/>
      <c r="B16" s="138" t="s">
        <v>87</v>
      </c>
      <c r="C16" s="139">
        <v>0.0682</v>
      </c>
    </row>
    <row r="17" spans="1:3" ht="12.75">
      <c r="A17" s="200" t="s">
        <v>46</v>
      </c>
      <c r="B17" s="138" t="s">
        <v>88</v>
      </c>
      <c r="C17" s="139">
        <v>0.314</v>
      </c>
    </row>
    <row r="18" spans="1:3" ht="12.75">
      <c r="A18" s="200"/>
      <c r="B18" s="138" t="s">
        <v>89</v>
      </c>
      <c r="C18" s="139">
        <v>0.2098</v>
      </c>
    </row>
    <row r="19" spans="1:3" ht="12.75">
      <c r="A19" s="200"/>
      <c r="B19" s="138" t="s">
        <v>90</v>
      </c>
      <c r="C19" s="139">
        <v>0.1797</v>
      </c>
    </row>
    <row r="20" spans="1:3" ht="12.75">
      <c r="A20" s="200"/>
      <c r="B20" s="138" t="s">
        <v>51</v>
      </c>
      <c r="C20" s="139">
        <v>0.0813</v>
      </c>
    </row>
    <row r="21" spans="1:3" ht="12.75">
      <c r="A21" s="200"/>
      <c r="B21" s="138" t="s">
        <v>91</v>
      </c>
      <c r="C21" s="139">
        <v>0.23</v>
      </c>
    </row>
    <row r="22" spans="1:3" ht="12.75">
      <c r="A22" s="200"/>
      <c r="B22" s="138" t="s">
        <v>92</v>
      </c>
      <c r="C22" s="139">
        <v>0.3335</v>
      </c>
    </row>
    <row r="23" spans="1:3" ht="12.75">
      <c r="A23" s="200"/>
      <c r="B23" s="138" t="s">
        <v>93</v>
      </c>
      <c r="C23" s="139">
        <v>0.1757</v>
      </c>
    </row>
    <row r="24" spans="1:3" ht="12.75">
      <c r="A24" s="200"/>
      <c r="B24" s="138" t="s">
        <v>94</v>
      </c>
      <c r="C24" s="139">
        <v>0.1668</v>
      </c>
    </row>
    <row r="25" spans="1:3" ht="12.75">
      <c r="A25" s="200"/>
      <c r="B25" s="8" t="s">
        <v>95</v>
      </c>
      <c r="C25" s="139">
        <v>0.265</v>
      </c>
    </row>
    <row r="26" spans="1:3" ht="12.75">
      <c r="A26" s="200"/>
      <c r="B26" s="8" t="s">
        <v>96</v>
      </c>
      <c r="C26" s="139">
        <v>0.1296</v>
      </c>
    </row>
    <row r="27" spans="1:3" ht="12.75">
      <c r="A27" s="200"/>
      <c r="B27" s="8" t="s">
        <v>97</v>
      </c>
      <c r="C27" s="139">
        <v>0.1377</v>
      </c>
    </row>
    <row r="28" spans="1:3" ht="12.75">
      <c r="A28" s="200"/>
      <c r="B28" s="8" t="s">
        <v>98</v>
      </c>
      <c r="C28" s="139">
        <v>0.2284</v>
      </c>
    </row>
    <row r="29" spans="1:3" ht="12.75">
      <c r="A29" s="200"/>
      <c r="B29" s="8" t="s">
        <v>99</v>
      </c>
      <c r="C29" s="139">
        <v>0.2498</v>
      </c>
    </row>
    <row r="30" spans="1:3" ht="12.75">
      <c r="A30" s="200"/>
      <c r="B30" s="8" t="s">
        <v>100</v>
      </c>
      <c r="C30" s="139">
        <v>0.1682</v>
      </c>
    </row>
    <row r="31" spans="1:3" ht="12.75">
      <c r="A31" s="200"/>
      <c r="B31" s="159" t="s">
        <v>101</v>
      </c>
      <c r="C31" s="158">
        <v>0.3407</v>
      </c>
    </row>
    <row r="32" spans="1:3" ht="12.75">
      <c r="A32" s="200"/>
      <c r="B32" s="159" t="s">
        <v>102</v>
      </c>
      <c r="C32" s="158">
        <v>1.3046</v>
      </c>
    </row>
    <row r="33" spans="1:3" ht="12.75">
      <c r="A33" s="209" t="s">
        <v>104</v>
      </c>
      <c r="B33" s="8">
        <v>29</v>
      </c>
      <c r="C33" s="139">
        <v>2.54</v>
      </c>
    </row>
    <row r="34" spans="1:3" ht="12.75">
      <c r="A34" s="209"/>
      <c r="B34" s="8">
        <v>102</v>
      </c>
      <c r="C34" s="139">
        <v>8.72</v>
      </c>
    </row>
    <row r="35" spans="1:3" ht="12.75">
      <c r="A35" s="209" t="s">
        <v>105</v>
      </c>
      <c r="B35" s="8" t="s">
        <v>545</v>
      </c>
      <c r="C35" s="139">
        <v>0.0008</v>
      </c>
    </row>
    <row r="36" spans="1:3" ht="12.75">
      <c r="A36" s="209"/>
      <c r="B36" s="8" t="s">
        <v>546</v>
      </c>
      <c r="C36" s="139">
        <v>0.0152</v>
      </c>
    </row>
    <row r="37" spans="1:3" ht="12.75">
      <c r="A37" s="209"/>
      <c r="B37" s="8">
        <v>510</v>
      </c>
      <c r="C37" s="139">
        <v>0.0677</v>
      </c>
    </row>
    <row r="38" spans="1:3" ht="12.75">
      <c r="A38" s="209"/>
      <c r="B38" s="8">
        <v>511</v>
      </c>
      <c r="C38" s="139">
        <v>0.018</v>
      </c>
    </row>
    <row r="39" spans="1:3" ht="12.75">
      <c r="A39" s="209"/>
      <c r="B39" s="8" t="s">
        <v>190</v>
      </c>
      <c r="C39" s="139">
        <v>0.0146</v>
      </c>
    </row>
    <row r="40" spans="1:3" ht="12.75">
      <c r="A40" s="209"/>
      <c r="B40" s="8" t="s">
        <v>191</v>
      </c>
      <c r="C40" s="139">
        <v>0.0068</v>
      </c>
    </row>
    <row r="41" spans="1:3" ht="12.75">
      <c r="A41" s="209"/>
      <c r="B41" s="138" t="s">
        <v>192</v>
      </c>
      <c r="C41" s="139">
        <v>0.0077</v>
      </c>
    </row>
    <row r="42" spans="1:3" ht="12.75">
      <c r="A42" s="209"/>
      <c r="B42" s="138" t="s">
        <v>193</v>
      </c>
      <c r="C42" s="139">
        <v>0.0051</v>
      </c>
    </row>
    <row r="43" spans="1:3" ht="12.75">
      <c r="A43" s="209" t="s">
        <v>105</v>
      </c>
      <c r="B43" s="138" t="s">
        <v>194</v>
      </c>
      <c r="C43" s="139">
        <v>0.0809</v>
      </c>
    </row>
    <row r="44" spans="1:3" ht="12.75">
      <c r="A44" s="209"/>
      <c r="B44" s="138" t="s">
        <v>446</v>
      </c>
      <c r="C44" s="139">
        <v>0.5</v>
      </c>
    </row>
    <row r="45" spans="1:3" ht="12.75">
      <c r="A45" s="209"/>
      <c r="B45" s="138" t="s">
        <v>447</v>
      </c>
      <c r="C45" s="139">
        <v>0.0176</v>
      </c>
    </row>
    <row r="46" spans="1:3" ht="12.75">
      <c r="A46" s="209"/>
      <c r="B46" s="138" t="s">
        <v>644</v>
      </c>
      <c r="C46" s="139">
        <v>0.0018</v>
      </c>
    </row>
    <row r="47" spans="1:3" ht="12.75">
      <c r="A47" s="209"/>
      <c r="B47" s="138" t="s">
        <v>645</v>
      </c>
      <c r="C47" s="139">
        <v>0.0053</v>
      </c>
    </row>
    <row r="48" spans="1:3" ht="12.75">
      <c r="A48" s="209"/>
      <c r="B48" s="138" t="s">
        <v>646</v>
      </c>
      <c r="C48" s="139">
        <v>0.0013</v>
      </c>
    </row>
    <row r="49" spans="1:3" ht="12.75">
      <c r="A49" s="209"/>
      <c r="B49" s="138" t="s">
        <v>647</v>
      </c>
      <c r="C49" s="139">
        <v>0.0004</v>
      </c>
    </row>
    <row r="50" spans="1:3" ht="12.75">
      <c r="A50" s="209"/>
      <c r="B50" s="138" t="s">
        <v>648</v>
      </c>
      <c r="C50" s="139">
        <v>0.0014</v>
      </c>
    </row>
    <row r="51" spans="1:3" ht="12.75">
      <c r="A51" s="209"/>
      <c r="B51" s="138" t="s">
        <v>649</v>
      </c>
      <c r="C51" s="139">
        <v>0.0006</v>
      </c>
    </row>
    <row r="52" spans="1:3" ht="12.75">
      <c r="A52" s="209"/>
      <c r="B52" s="138" t="s">
        <v>650</v>
      </c>
      <c r="C52" s="139">
        <v>0.0296</v>
      </c>
    </row>
    <row r="53" spans="1:3" ht="12.75">
      <c r="A53" s="209"/>
      <c r="B53" s="138" t="s">
        <v>651</v>
      </c>
      <c r="C53" s="139">
        <v>0.0012</v>
      </c>
    </row>
    <row r="54" spans="1:3" ht="12.75">
      <c r="A54" s="209"/>
      <c r="B54" s="138" t="s">
        <v>652</v>
      </c>
      <c r="C54" s="139">
        <v>0.0083</v>
      </c>
    </row>
    <row r="55" spans="1:3" ht="12.75">
      <c r="A55" s="209"/>
      <c r="B55" s="138" t="s">
        <v>653</v>
      </c>
      <c r="C55" s="139">
        <v>0.0056</v>
      </c>
    </row>
    <row r="56" spans="1:3" ht="12.75">
      <c r="A56" s="209"/>
      <c r="B56" s="138" t="s">
        <v>654</v>
      </c>
      <c r="C56" s="139">
        <v>0.0048</v>
      </c>
    </row>
    <row r="57" spans="1:3" ht="12.75">
      <c r="A57" s="209"/>
      <c r="B57" s="138" t="s">
        <v>655</v>
      </c>
      <c r="C57" s="139">
        <v>0.0063</v>
      </c>
    </row>
    <row r="58" spans="1:3" ht="12.75">
      <c r="A58" s="209"/>
      <c r="B58" s="138" t="s">
        <v>656</v>
      </c>
      <c r="C58" s="139">
        <v>0.0046</v>
      </c>
    </row>
    <row r="59" spans="1:3" ht="12.75">
      <c r="A59" s="209"/>
      <c r="B59" s="138" t="s">
        <v>657</v>
      </c>
      <c r="C59" s="139">
        <v>0.0007</v>
      </c>
    </row>
    <row r="60" spans="1:3" ht="12.75">
      <c r="A60" s="209"/>
      <c r="B60" s="138" t="s">
        <v>658</v>
      </c>
      <c r="C60" s="139">
        <v>0.0065</v>
      </c>
    </row>
    <row r="61" spans="1:3" ht="12.75">
      <c r="A61" s="209"/>
      <c r="B61" s="138" t="s">
        <v>659</v>
      </c>
      <c r="C61" s="139">
        <v>0.0038</v>
      </c>
    </row>
    <row r="62" spans="1:3" ht="12.75">
      <c r="A62" s="209"/>
      <c r="B62" s="138" t="s">
        <v>660</v>
      </c>
      <c r="C62" s="139">
        <v>0.0026</v>
      </c>
    </row>
    <row r="63" spans="1:3" ht="12.75">
      <c r="A63" s="209"/>
      <c r="B63" s="138" t="s">
        <v>661</v>
      </c>
      <c r="C63" s="139">
        <v>0.003</v>
      </c>
    </row>
    <row r="64" spans="1:3" ht="12.75">
      <c r="A64" s="209"/>
      <c r="B64" s="138" t="s">
        <v>662</v>
      </c>
      <c r="C64" s="139">
        <v>0.007</v>
      </c>
    </row>
    <row r="65" spans="1:3" ht="12.75">
      <c r="A65" s="209"/>
      <c r="B65" s="138" t="s">
        <v>663</v>
      </c>
      <c r="C65" s="139">
        <v>0.0012</v>
      </c>
    </row>
    <row r="66" spans="1:3" ht="12.75">
      <c r="A66" s="209"/>
      <c r="B66" s="138" t="s">
        <v>664</v>
      </c>
      <c r="C66" s="139">
        <v>0.0048</v>
      </c>
    </row>
    <row r="67" spans="1:3" ht="12.75">
      <c r="A67" s="209"/>
      <c r="B67" s="138" t="s">
        <v>666</v>
      </c>
      <c r="C67" s="139">
        <v>0.0022</v>
      </c>
    </row>
    <row r="68" spans="1:3" ht="12.75">
      <c r="A68" s="209"/>
      <c r="B68" s="138" t="s">
        <v>667</v>
      </c>
      <c r="C68" s="139">
        <v>0.0084</v>
      </c>
    </row>
    <row r="69" spans="1:3" ht="12.75">
      <c r="A69" s="209"/>
      <c r="B69" s="138" t="s">
        <v>668</v>
      </c>
      <c r="C69" s="139">
        <v>0.0011</v>
      </c>
    </row>
    <row r="70" spans="1:3" ht="12.75">
      <c r="A70" s="209"/>
      <c r="B70" s="138" t="s">
        <v>670</v>
      </c>
      <c r="C70" s="139">
        <v>0.0031</v>
      </c>
    </row>
    <row r="71" spans="1:3" ht="12.75">
      <c r="A71" s="209"/>
      <c r="B71" s="138" t="s">
        <v>671</v>
      </c>
      <c r="C71" s="139">
        <v>0.0001</v>
      </c>
    </row>
    <row r="72" spans="1:3" ht="12.75">
      <c r="A72" s="209"/>
      <c r="B72" s="138" t="s">
        <v>672</v>
      </c>
      <c r="C72" s="139">
        <v>0.0034</v>
      </c>
    </row>
    <row r="73" spans="1:3" ht="12.75">
      <c r="A73" s="209"/>
      <c r="B73" s="138" t="s">
        <v>673</v>
      </c>
      <c r="C73" s="139">
        <v>0.0002</v>
      </c>
    </row>
    <row r="74" spans="1:3" ht="12.75">
      <c r="A74" s="209"/>
      <c r="B74" s="138" t="s">
        <v>674</v>
      </c>
      <c r="C74" s="139">
        <v>0.0915</v>
      </c>
    </row>
    <row r="75" spans="1:3" ht="12.75">
      <c r="A75" s="209"/>
      <c r="B75" s="138" t="s">
        <v>675</v>
      </c>
      <c r="C75" s="139">
        <v>0.7064</v>
      </c>
    </row>
    <row r="76" spans="1:3" ht="12.75">
      <c r="A76" s="209"/>
      <c r="B76" s="138" t="s">
        <v>676</v>
      </c>
      <c r="C76" s="139">
        <v>0.7951</v>
      </c>
    </row>
    <row r="77" spans="1:3" ht="12.75">
      <c r="A77" s="209"/>
      <c r="B77" s="138" t="s">
        <v>677</v>
      </c>
      <c r="C77" s="139">
        <v>0.009</v>
      </c>
    </row>
    <row r="78" spans="1:3" ht="12.75">
      <c r="A78" s="209"/>
      <c r="B78" s="138" t="s">
        <v>679</v>
      </c>
      <c r="C78" s="139">
        <v>0.1019</v>
      </c>
    </row>
    <row r="79" spans="1:3" ht="12.75">
      <c r="A79" s="209"/>
      <c r="B79" s="138" t="s">
        <v>680</v>
      </c>
      <c r="C79" s="139">
        <v>0.0024</v>
      </c>
    </row>
    <row r="80" spans="1:3" ht="12.75">
      <c r="A80" s="209" t="s">
        <v>107</v>
      </c>
      <c r="B80" s="8" t="s">
        <v>108</v>
      </c>
      <c r="C80" s="139">
        <v>0.1021</v>
      </c>
    </row>
    <row r="81" spans="1:3" ht="12.75">
      <c r="A81" s="209"/>
      <c r="B81" s="8" t="s">
        <v>109</v>
      </c>
      <c r="C81" s="139">
        <v>0.0629</v>
      </c>
    </row>
    <row r="82" spans="1:3" ht="12.75">
      <c r="A82" s="209"/>
      <c r="B82" s="8" t="s">
        <v>110</v>
      </c>
      <c r="C82" s="139">
        <v>0.0629</v>
      </c>
    </row>
    <row r="83" spans="1:3" ht="12.75">
      <c r="A83" s="209"/>
      <c r="B83" s="8" t="s">
        <v>111</v>
      </c>
      <c r="C83" s="139">
        <v>0.0699</v>
      </c>
    </row>
    <row r="84" spans="1:3" ht="12.75">
      <c r="A84" s="209"/>
      <c r="B84" s="8" t="s">
        <v>112</v>
      </c>
      <c r="C84" s="139">
        <v>0.0699</v>
      </c>
    </row>
    <row r="85" spans="1:3" ht="12.75">
      <c r="A85" s="209"/>
      <c r="B85" s="8" t="s">
        <v>113</v>
      </c>
      <c r="C85" s="139">
        <v>0.0629</v>
      </c>
    </row>
    <row r="86" spans="1:3" ht="12.75">
      <c r="A86" s="209" t="s">
        <v>107</v>
      </c>
      <c r="B86" s="8" t="s">
        <v>114</v>
      </c>
      <c r="C86" s="139">
        <v>0.0699</v>
      </c>
    </row>
    <row r="87" spans="1:3" ht="12.75">
      <c r="A87" s="209"/>
      <c r="B87" s="8" t="s">
        <v>115</v>
      </c>
      <c r="C87" s="139">
        <v>0.0662</v>
      </c>
    </row>
    <row r="88" spans="1:3" ht="12.75">
      <c r="A88" s="209"/>
      <c r="B88" s="8" t="s">
        <v>116</v>
      </c>
      <c r="C88" s="139">
        <v>0.0665</v>
      </c>
    </row>
    <row r="89" spans="1:3" ht="12.75">
      <c r="A89" s="209"/>
      <c r="B89" s="8" t="s">
        <v>117</v>
      </c>
      <c r="C89" s="139">
        <v>0.0699</v>
      </c>
    </row>
    <row r="90" spans="1:3" ht="12.75">
      <c r="A90" s="209"/>
      <c r="B90" s="8" t="s">
        <v>118</v>
      </c>
      <c r="C90" s="139">
        <v>0.0768</v>
      </c>
    </row>
    <row r="91" spans="1:3" ht="12.75">
      <c r="A91" s="209"/>
      <c r="B91" s="8" t="s">
        <v>119</v>
      </c>
      <c r="C91" s="139">
        <v>0.2047</v>
      </c>
    </row>
    <row r="92" spans="1:3" ht="12.75">
      <c r="A92" s="209"/>
      <c r="B92" s="8" t="s">
        <v>120</v>
      </c>
      <c r="C92" s="139">
        <v>0.3068</v>
      </c>
    </row>
    <row r="93" spans="1:3" ht="12.75">
      <c r="A93" s="209"/>
      <c r="B93" s="8" t="s">
        <v>121</v>
      </c>
      <c r="C93" s="139">
        <v>1.1644</v>
      </c>
    </row>
    <row r="94" spans="1:3" ht="12.75">
      <c r="A94" s="209"/>
      <c r="B94" s="8">
        <v>275</v>
      </c>
      <c r="C94" s="139">
        <v>3.97</v>
      </c>
    </row>
    <row r="95" spans="1:3" ht="12.75">
      <c r="A95" s="209"/>
      <c r="B95" s="8" t="s">
        <v>122</v>
      </c>
      <c r="C95" s="139">
        <v>0.1952</v>
      </c>
    </row>
    <row r="96" spans="1:3" ht="12.75">
      <c r="A96" s="209"/>
      <c r="B96" s="8">
        <v>205</v>
      </c>
      <c r="C96" s="139">
        <v>1.2</v>
      </c>
    </row>
    <row r="97" spans="1:3" ht="12.75">
      <c r="A97" s="209"/>
      <c r="B97" s="8">
        <v>293</v>
      </c>
      <c r="C97" s="139">
        <v>0.51</v>
      </c>
    </row>
    <row r="98" spans="1:3" ht="12.75">
      <c r="A98" s="209"/>
      <c r="B98" s="8">
        <v>303</v>
      </c>
      <c r="C98" s="139">
        <v>1.43</v>
      </c>
    </row>
    <row r="99" spans="1:3" ht="12.75">
      <c r="A99" s="209"/>
      <c r="B99" s="8" t="s">
        <v>539</v>
      </c>
      <c r="C99" s="139">
        <v>1.02</v>
      </c>
    </row>
    <row r="100" spans="1:3" ht="12.75">
      <c r="A100" s="209"/>
      <c r="B100" s="8">
        <v>220</v>
      </c>
      <c r="C100" s="139">
        <v>1.51</v>
      </c>
    </row>
    <row r="101" spans="1:3" ht="12.75">
      <c r="A101" s="209"/>
      <c r="B101" s="8">
        <v>273</v>
      </c>
      <c r="C101" s="139">
        <v>1.4</v>
      </c>
    </row>
    <row r="102" spans="1:3" ht="12.75">
      <c r="A102" s="209"/>
      <c r="B102" s="8" t="s">
        <v>708</v>
      </c>
      <c r="C102" s="139">
        <v>4.33</v>
      </c>
    </row>
    <row r="103" spans="1:3" ht="12.75">
      <c r="A103" s="209"/>
      <c r="B103" s="8" t="s">
        <v>709</v>
      </c>
      <c r="C103" s="139">
        <v>0.1311</v>
      </c>
    </row>
    <row r="104" spans="1:3" ht="12.75">
      <c r="A104" s="209"/>
      <c r="B104" s="8" t="s">
        <v>710</v>
      </c>
      <c r="C104" s="139">
        <v>0.0033</v>
      </c>
    </row>
    <row r="105" spans="1:3" ht="12.75">
      <c r="A105" s="209"/>
      <c r="B105" s="8" t="s">
        <v>711</v>
      </c>
      <c r="C105" s="139">
        <v>0.0129</v>
      </c>
    </row>
    <row r="106" spans="1:3" ht="12.75">
      <c r="A106" s="209" t="s">
        <v>123</v>
      </c>
      <c r="B106" s="138" t="s">
        <v>124</v>
      </c>
      <c r="C106" s="139">
        <v>0.0119</v>
      </c>
    </row>
    <row r="107" spans="1:3" ht="12.75">
      <c r="A107" s="209"/>
      <c r="B107" s="159">
        <v>72</v>
      </c>
      <c r="C107" s="158">
        <v>0.11</v>
      </c>
    </row>
    <row r="108" spans="1:3" ht="12.75">
      <c r="A108" s="209"/>
      <c r="B108" s="159">
        <v>73</v>
      </c>
      <c r="C108" s="158">
        <v>0.39</v>
      </c>
    </row>
    <row r="109" spans="1:3" ht="12.75">
      <c r="A109" s="209"/>
      <c r="B109" s="159">
        <v>74</v>
      </c>
      <c r="C109" s="158">
        <v>0.21</v>
      </c>
    </row>
    <row r="110" spans="1:3" ht="12.75">
      <c r="A110" s="209"/>
      <c r="B110" s="159">
        <v>75</v>
      </c>
      <c r="C110" s="158">
        <v>0.3</v>
      </c>
    </row>
    <row r="111" spans="1:3" ht="12.75">
      <c r="A111" s="209"/>
      <c r="B111" s="157" t="s">
        <v>547</v>
      </c>
      <c r="C111" s="158">
        <v>0.54</v>
      </c>
    </row>
    <row r="112" spans="1:3" ht="12.75">
      <c r="A112" s="209"/>
      <c r="B112" s="157" t="s">
        <v>385</v>
      </c>
      <c r="C112" s="158">
        <v>1.19</v>
      </c>
    </row>
    <row r="113" spans="1:3" ht="12.75">
      <c r="A113" s="209"/>
      <c r="B113" s="157" t="s">
        <v>359</v>
      </c>
      <c r="C113" s="158">
        <v>0.1005</v>
      </c>
    </row>
    <row r="114" spans="1:3" ht="12.75">
      <c r="A114" s="209" t="s">
        <v>125</v>
      </c>
      <c r="B114" s="159">
        <v>28</v>
      </c>
      <c r="C114" s="158">
        <v>0.44</v>
      </c>
    </row>
    <row r="115" spans="1:3" ht="12.75">
      <c r="A115" s="209"/>
      <c r="B115" s="159">
        <v>50</v>
      </c>
      <c r="C115" s="158">
        <v>0.84</v>
      </c>
    </row>
    <row r="116" spans="1:3" ht="12.75">
      <c r="A116" s="200" t="s">
        <v>126</v>
      </c>
      <c r="B116" s="159" t="s">
        <v>127</v>
      </c>
      <c r="C116" s="158">
        <v>0.19</v>
      </c>
    </row>
    <row r="117" spans="1:3" ht="12.75">
      <c r="A117" s="200"/>
      <c r="B117" s="159" t="s">
        <v>128</v>
      </c>
      <c r="C117" s="158">
        <v>0.0811</v>
      </c>
    </row>
    <row r="118" spans="1:3" ht="12.75">
      <c r="A118" s="200"/>
      <c r="B118" s="159" t="s">
        <v>418</v>
      </c>
      <c r="C118" s="158">
        <v>0.063</v>
      </c>
    </row>
    <row r="119" spans="1:3" ht="12.75">
      <c r="A119" s="200"/>
      <c r="B119" s="8" t="s">
        <v>344</v>
      </c>
      <c r="C119" s="139">
        <v>0.0721</v>
      </c>
    </row>
    <row r="120" spans="1:3" ht="12.75">
      <c r="A120" s="200"/>
      <c r="B120" s="8" t="s">
        <v>455</v>
      </c>
      <c r="C120" s="139">
        <v>0.0233</v>
      </c>
    </row>
    <row r="121" spans="1:3" ht="12.75">
      <c r="A121" s="200"/>
      <c r="B121" s="8">
        <v>340</v>
      </c>
      <c r="C121" s="139">
        <v>3.21</v>
      </c>
    </row>
    <row r="122" spans="1:3" ht="12.75">
      <c r="A122" s="200" t="s">
        <v>129</v>
      </c>
      <c r="B122" s="159">
        <v>254</v>
      </c>
      <c r="C122" s="158">
        <v>1.2062</v>
      </c>
    </row>
    <row r="123" spans="1:3" ht="12.75">
      <c r="A123" s="200"/>
      <c r="B123" s="159">
        <v>255</v>
      </c>
      <c r="C123" s="158">
        <v>0.6711</v>
      </c>
    </row>
    <row r="124" spans="1:3" ht="12.75">
      <c r="A124" s="200"/>
      <c r="B124" s="159">
        <v>437</v>
      </c>
      <c r="C124" s="158">
        <v>0.88</v>
      </c>
    </row>
    <row r="125" spans="1:3" ht="12.75">
      <c r="A125" s="10" t="s">
        <v>129</v>
      </c>
      <c r="B125" s="159">
        <v>133</v>
      </c>
      <c r="C125" s="158">
        <v>1.4135</v>
      </c>
    </row>
    <row r="126" spans="1:3" ht="12.75">
      <c r="A126" s="200" t="s">
        <v>145</v>
      </c>
      <c r="B126" s="138" t="s">
        <v>130</v>
      </c>
      <c r="C126" s="158">
        <v>0.0153</v>
      </c>
    </row>
    <row r="127" spans="1:3" ht="12.75">
      <c r="A127" s="200"/>
      <c r="B127" s="138" t="s">
        <v>131</v>
      </c>
      <c r="C127" s="158">
        <v>0.2397</v>
      </c>
    </row>
    <row r="128" spans="1:3" ht="12.75">
      <c r="A128" s="200"/>
      <c r="B128" s="138" t="s">
        <v>132</v>
      </c>
      <c r="C128" s="158">
        <v>0.2209</v>
      </c>
    </row>
    <row r="129" spans="1:3" ht="12.75">
      <c r="A129" s="200"/>
      <c r="B129" s="138" t="s">
        <v>133</v>
      </c>
      <c r="C129" s="158">
        <v>0.1763</v>
      </c>
    </row>
    <row r="130" spans="1:3" ht="12.75">
      <c r="A130" s="200"/>
      <c r="B130" s="138" t="s">
        <v>134</v>
      </c>
      <c r="C130" s="158">
        <v>0.0044</v>
      </c>
    </row>
    <row r="131" spans="1:3" ht="12.75">
      <c r="A131" s="200"/>
      <c r="B131" s="138" t="s">
        <v>135</v>
      </c>
      <c r="C131" s="158">
        <v>0.0191</v>
      </c>
    </row>
    <row r="132" spans="1:3" ht="12.75">
      <c r="A132" s="200"/>
      <c r="B132" s="138" t="s">
        <v>136</v>
      </c>
      <c r="C132" s="158">
        <v>0.0057</v>
      </c>
    </row>
    <row r="133" spans="1:3" ht="12.75">
      <c r="A133" s="200"/>
      <c r="B133" s="138" t="s">
        <v>137</v>
      </c>
      <c r="C133" s="158">
        <v>0.0388</v>
      </c>
    </row>
    <row r="134" spans="1:3" ht="12.75">
      <c r="A134" s="200"/>
      <c r="B134" s="138" t="s">
        <v>138</v>
      </c>
      <c r="C134" s="158">
        <v>0.3886</v>
      </c>
    </row>
    <row r="135" spans="1:3" ht="12.75">
      <c r="A135" s="200"/>
      <c r="B135" s="138" t="s">
        <v>139</v>
      </c>
      <c r="C135" s="158">
        <v>0.057</v>
      </c>
    </row>
    <row r="136" spans="1:3" ht="12.75">
      <c r="A136" s="200"/>
      <c r="B136" s="138" t="s">
        <v>518</v>
      </c>
      <c r="C136" s="158">
        <v>0.97</v>
      </c>
    </row>
    <row r="137" spans="1:3" ht="12.75">
      <c r="A137" s="200"/>
      <c r="B137" s="138" t="s">
        <v>519</v>
      </c>
      <c r="C137" s="158">
        <v>1.81</v>
      </c>
    </row>
    <row r="138" spans="1:3" ht="12.75">
      <c r="A138" s="200"/>
      <c r="B138" s="138" t="s">
        <v>520</v>
      </c>
      <c r="C138" s="158">
        <v>0.01</v>
      </c>
    </row>
    <row r="139" spans="1:3" ht="12.75">
      <c r="A139" s="200"/>
      <c r="B139" s="48"/>
      <c r="C139" s="139"/>
    </row>
    <row r="140" spans="1:3" ht="12.75">
      <c r="A140" s="200"/>
      <c r="B140" s="138" t="s">
        <v>140</v>
      </c>
      <c r="C140" s="158">
        <v>0.0093</v>
      </c>
    </row>
    <row r="141" spans="1:3" ht="12.75">
      <c r="A141" s="200"/>
      <c r="B141" s="138" t="s">
        <v>141</v>
      </c>
      <c r="C141" s="158">
        <v>0.3409</v>
      </c>
    </row>
    <row r="142" spans="1:3" ht="12.75">
      <c r="A142" s="200"/>
      <c r="B142" s="138" t="s">
        <v>142</v>
      </c>
      <c r="C142" s="158">
        <v>0.0116</v>
      </c>
    </row>
    <row r="143" spans="1:3" ht="12.75">
      <c r="A143" s="200"/>
      <c r="B143" s="138" t="s">
        <v>143</v>
      </c>
      <c r="C143" s="158">
        <v>0.215</v>
      </c>
    </row>
    <row r="144" spans="1:3" ht="12.75">
      <c r="A144" s="200"/>
      <c r="B144" s="159" t="s">
        <v>144</v>
      </c>
      <c r="C144" s="158">
        <v>0.008</v>
      </c>
    </row>
    <row r="145" spans="1:3" ht="12.75">
      <c r="A145" s="200"/>
      <c r="B145" s="138" t="s">
        <v>196</v>
      </c>
      <c r="C145" s="139">
        <v>0.027</v>
      </c>
    </row>
    <row r="146" spans="1:3" ht="12.75">
      <c r="A146" s="200"/>
      <c r="B146" s="138" t="s">
        <v>197</v>
      </c>
      <c r="C146" s="139">
        <v>0.029</v>
      </c>
    </row>
    <row r="147" spans="1:3" ht="12.75">
      <c r="A147" s="209" t="s">
        <v>146</v>
      </c>
      <c r="B147" s="157" t="s">
        <v>147</v>
      </c>
      <c r="C147" s="158">
        <v>0.0479</v>
      </c>
    </row>
    <row r="148" spans="1:3" ht="12.75">
      <c r="A148" s="209"/>
      <c r="B148" s="157" t="s">
        <v>148</v>
      </c>
      <c r="C148" s="158">
        <v>0.0429</v>
      </c>
    </row>
    <row r="149" spans="1:3" ht="12.75">
      <c r="A149" s="209"/>
      <c r="B149" s="157" t="s">
        <v>149</v>
      </c>
      <c r="C149" s="158">
        <v>0.0579</v>
      </c>
    </row>
    <row r="150" spans="1:3" ht="12.75">
      <c r="A150" s="209"/>
      <c r="B150" s="157" t="s">
        <v>272</v>
      </c>
      <c r="C150" s="158">
        <v>0.159</v>
      </c>
    </row>
    <row r="151" spans="1:3" ht="12.75">
      <c r="A151" s="209"/>
      <c r="B151" s="157" t="s">
        <v>273</v>
      </c>
      <c r="C151" s="158">
        <v>0.0758</v>
      </c>
    </row>
    <row r="152" spans="1:3" ht="12.75">
      <c r="A152" s="209"/>
      <c r="B152" s="157" t="s">
        <v>274</v>
      </c>
      <c r="C152" s="158">
        <v>0.1237</v>
      </c>
    </row>
    <row r="153" spans="1:3" ht="12.75">
      <c r="A153" s="209"/>
      <c r="B153" s="138" t="s">
        <v>335</v>
      </c>
      <c r="C153" s="139">
        <v>0.095</v>
      </c>
    </row>
    <row r="154" spans="1:3" ht="12.75">
      <c r="A154" s="209"/>
      <c r="B154" s="8">
        <v>265</v>
      </c>
      <c r="C154" s="139">
        <v>0.81</v>
      </c>
    </row>
    <row r="155" spans="1:3" ht="12.75">
      <c r="A155" s="209"/>
      <c r="B155" s="8">
        <v>304</v>
      </c>
      <c r="C155" s="139">
        <v>0.3</v>
      </c>
    </row>
    <row r="156" spans="1:3" ht="12.75">
      <c r="A156" s="209"/>
      <c r="B156" s="8">
        <v>303</v>
      </c>
      <c r="C156" s="139">
        <v>0.52</v>
      </c>
    </row>
    <row r="157" spans="1:3" ht="12.75">
      <c r="A157" s="209"/>
      <c r="B157" s="8">
        <v>62</v>
      </c>
      <c r="C157" s="139">
        <v>1.8</v>
      </c>
    </row>
    <row r="158" spans="1:3" ht="12.75">
      <c r="A158" s="209"/>
      <c r="B158" s="8">
        <v>160</v>
      </c>
      <c r="C158" s="139">
        <v>0.36</v>
      </c>
    </row>
    <row r="159" spans="1:3" ht="12.75">
      <c r="A159" s="209"/>
      <c r="B159" s="8">
        <v>116</v>
      </c>
      <c r="C159" s="139">
        <v>1.12</v>
      </c>
    </row>
    <row r="160" spans="1:3" ht="12.75">
      <c r="A160" s="209" t="s">
        <v>150</v>
      </c>
      <c r="B160" s="157" t="s">
        <v>151</v>
      </c>
      <c r="C160" s="158">
        <v>0.0328</v>
      </c>
    </row>
    <row r="161" spans="1:3" ht="12.75">
      <c r="A161" s="209"/>
      <c r="B161" s="157" t="s">
        <v>152</v>
      </c>
      <c r="C161" s="158">
        <v>0.0256</v>
      </c>
    </row>
    <row r="162" spans="1:3" ht="12.75">
      <c r="A162" s="209" t="s">
        <v>161</v>
      </c>
      <c r="B162" s="157" t="s">
        <v>153</v>
      </c>
      <c r="C162" s="158">
        <v>0.0434</v>
      </c>
    </row>
    <row r="163" spans="1:3" ht="12.75">
      <c r="A163" s="209"/>
      <c r="B163" s="157" t="s">
        <v>154</v>
      </c>
      <c r="C163" s="158">
        <v>0.2326</v>
      </c>
    </row>
    <row r="164" spans="1:3" ht="12.75">
      <c r="A164" s="209"/>
      <c r="B164" s="157" t="s">
        <v>155</v>
      </c>
      <c r="C164" s="158">
        <v>0.0179</v>
      </c>
    </row>
    <row r="165" spans="1:3" ht="12.75">
      <c r="A165" s="209"/>
      <c r="B165" s="157" t="s">
        <v>156</v>
      </c>
      <c r="C165" s="158">
        <v>0.0153</v>
      </c>
    </row>
    <row r="166" spans="1:3" ht="12.75">
      <c r="A166" s="209"/>
      <c r="B166" s="157" t="s">
        <v>157</v>
      </c>
      <c r="C166" s="158">
        <v>0.0063</v>
      </c>
    </row>
    <row r="167" spans="1:3" ht="12.75">
      <c r="A167" s="209"/>
      <c r="B167" s="157" t="s">
        <v>158</v>
      </c>
      <c r="C167" s="158">
        <v>0.0104</v>
      </c>
    </row>
    <row r="168" spans="1:3" ht="12.75">
      <c r="A168" s="209"/>
      <c r="B168" s="157" t="s">
        <v>159</v>
      </c>
      <c r="C168" s="158">
        <v>0.0071</v>
      </c>
    </row>
    <row r="169" spans="1:3" ht="12.75">
      <c r="A169" s="209" t="s">
        <v>161</v>
      </c>
      <c r="B169" s="157" t="s">
        <v>160</v>
      </c>
      <c r="C169" s="158">
        <v>0.0194</v>
      </c>
    </row>
    <row r="170" spans="1:3" ht="12.75">
      <c r="A170" s="209"/>
      <c r="B170" s="157" t="s">
        <v>752</v>
      </c>
      <c r="C170" s="158">
        <v>0.0152</v>
      </c>
    </row>
    <row r="171" spans="1:3" ht="12.75">
      <c r="A171" s="209"/>
      <c r="B171" s="157" t="s">
        <v>753</v>
      </c>
      <c r="C171" s="158">
        <v>0.3446</v>
      </c>
    </row>
    <row r="172" spans="1:3" ht="12.75">
      <c r="A172" s="209"/>
      <c r="B172" s="157" t="s">
        <v>755</v>
      </c>
      <c r="C172" s="158">
        <v>0.15</v>
      </c>
    </row>
    <row r="173" spans="1:3" ht="12.75">
      <c r="A173" s="209" t="s">
        <v>162</v>
      </c>
      <c r="B173" s="157" t="s">
        <v>359</v>
      </c>
      <c r="C173" s="158">
        <v>0.0418</v>
      </c>
    </row>
    <row r="174" spans="1:3" ht="12.75">
      <c r="A174" s="209"/>
      <c r="B174" s="157" t="s">
        <v>360</v>
      </c>
      <c r="C174" s="158">
        <v>0.407</v>
      </c>
    </row>
    <row r="175" spans="1:3" ht="12.75">
      <c r="A175" s="209"/>
      <c r="B175" s="157" t="s">
        <v>361</v>
      </c>
      <c r="C175" s="158">
        <v>0.3328</v>
      </c>
    </row>
    <row r="176" spans="1:3" ht="12.75">
      <c r="A176" s="209"/>
      <c r="B176" s="138" t="s">
        <v>163</v>
      </c>
      <c r="C176" s="139">
        <v>0.0581</v>
      </c>
    </row>
    <row r="177" spans="1:3" ht="12.75">
      <c r="A177" s="209"/>
      <c r="B177" s="157" t="s">
        <v>465</v>
      </c>
      <c r="C177" s="158">
        <v>0.73</v>
      </c>
    </row>
    <row r="178" spans="1:3" ht="12.75">
      <c r="A178" s="209"/>
      <c r="B178" s="157" t="s">
        <v>405</v>
      </c>
      <c r="C178" s="158">
        <v>3.27</v>
      </c>
    </row>
    <row r="179" spans="1:3" ht="12.75">
      <c r="A179" s="209"/>
      <c r="B179" s="157" t="s">
        <v>747</v>
      </c>
      <c r="C179" s="158">
        <v>0.67</v>
      </c>
    </row>
    <row r="180" spans="1:3" ht="12.75">
      <c r="A180" s="209" t="s">
        <v>164</v>
      </c>
      <c r="B180" s="157" t="s">
        <v>165</v>
      </c>
      <c r="C180" s="158">
        <v>0.0611</v>
      </c>
    </row>
    <row r="181" spans="1:3" ht="12.75">
      <c r="A181" s="209"/>
      <c r="B181" s="157" t="s">
        <v>166</v>
      </c>
      <c r="C181" s="158">
        <v>0.1127</v>
      </c>
    </row>
    <row r="182" spans="1:3" ht="12.75">
      <c r="A182" s="209"/>
      <c r="B182" s="157" t="s">
        <v>167</v>
      </c>
      <c r="C182" s="158">
        <v>0.0872</v>
      </c>
    </row>
    <row r="183" spans="1:3" ht="12.75">
      <c r="A183" s="209"/>
      <c r="B183" s="157" t="s">
        <v>168</v>
      </c>
      <c r="C183" s="158">
        <v>0.0877</v>
      </c>
    </row>
    <row r="184" spans="1:3" ht="12.75">
      <c r="A184" s="209"/>
      <c r="B184" s="157" t="s">
        <v>169</v>
      </c>
      <c r="C184" s="159">
        <v>0.2136</v>
      </c>
    </row>
    <row r="185" spans="1:3" ht="12.75">
      <c r="A185" s="209"/>
      <c r="B185" s="157" t="s">
        <v>170</v>
      </c>
      <c r="C185" s="159">
        <v>0.1248</v>
      </c>
    </row>
    <row r="186" spans="1:3" ht="12.75">
      <c r="A186" s="209"/>
      <c r="B186" s="157" t="s">
        <v>171</v>
      </c>
      <c r="C186" s="158">
        <v>0.0225</v>
      </c>
    </row>
    <row r="187" spans="1:3" ht="12.75">
      <c r="A187" s="209"/>
      <c r="B187" s="157" t="s">
        <v>172</v>
      </c>
      <c r="C187" s="159">
        <v>0.0535</v>
      </c>
    </row>
    <row r="188" spans="1:3" ht="12.75">
      <c r="A188" s="209"/>
      <c r="B188" s="157" t="s">
        <v>749</v>
      </c>
      <c r="C188" s="159">
        <v>0.4527</v>
      </c>
    </row>
    <row r="189" spans="1:3" ht="12.75">
      <c r="A189" s="209"/>
      <c r="B189" s="157" t="s">
        <v>750</v>
      </c>
      <c r="C189" s="159">
        <v>0.2803</v>
      </c>
    </row>
    <row r="190" spans="1:3" ht="12.75">
      <c r="A190" s="209"/>
      <c r="B190" s="157" t="s">
        <v>173</v>
      </c>
      <c r="C190" s="159">
        <v>0.0288</v>
      </c>
    </row>
    <row r="191" spans="1:3" ht="12.75">
      <c r="A191" s="209"/>
      <c r="B191" s="157" t="s">
        <v>174</v>
      </c>
      <c r="C191" s="159">
        <v>0.0097</v>
      </c>
    </row>
    <row r="192" spans="1:3" ht="12.75">
      <c r="A192" s="209"/>
      <c r="B192" s="157" t="s">
        <v>175</v>
      </c>
      <c r="C192" s="159">
        <v>0.0149</v>
      </c>
    </row>
    <row r="193" spans="1:3" ht="12.75">
      <c r="A193" s="209"/>
      <c r="B193" s="157" t="s">
        <v>176</v>
      </c>
      <c r="C193" s="159">
        <v>0.0116</v>
      </c>
    </row>
    <row r="194" spans="1:3" ht="12.75">
      <c r="A194" s="209"/>
      <c r="B194" s="157" t="s">
        <v>177</v>
      </c>
      <c r="C194" s="159">
        <v>0.0137</v>
      </c>
    </row>
    <row r="195" spans="1:3" ht="12.75">
      <c r="A195" s="209"/>
      <c r="B195" s="157" t="s">
        <v>178</v>
      </c>
      <c r="C195" s="159">
        <v>0.0779</v>
      </c>
    </row>
    <row r="196" spans="1:3" ht="12.75">
      <c r="A196" s="209"/>
      <c r="B196" s="157" t="s">
        <v>179</v>
      </c>
      <c r="C196" s="159">
        <v>0.0656</v>
      </c>
    </row>
    <row r="197" spans="1:3" ht="12.75">
      <c r="A197" s="209"/>
      <c r="B197" s="157" t="s">
        <v>470</v>
      </c>
      <c r="C197" s="158">
        <v>0.55</v>
      </c>
    </row>
    <row r="198" spans="1:3" ht="12.75">
      <c r="A198" s="209"/>
      <c r="B198" s="157" t="s">
        <v>472</v>
      </c>
      <c r="C198" s="158">
        <v>0.2</v>
      </c>
    </row>
    <row r="199" spans="1:3" ht="12.75">
      <c r="A199" s="209" t="s">
        <v>215</v>
      </c>
      <c r="B199" s="138" t="s">
        <v>211</v>
      </c>
      <c r="C199" s="8">
        <v>0.0109</v>
      </c>
    </row>
    <row r="200" spans="1:3" ht="12.75">
      <c r="A200" s="209"/>
      <c r="B200" s="138" t="s">
        <v>474</v>
      </c>
      <c r="C200" s="139">
        <v>0.17</v>
      </c>
    </row>
    <row r="201" spans="1:3" ht="12.75">
      <c r="A201" s="209"/>
      <c r="B201" s="138" t="s">
        <v>513</v>
      </c>
      <c r="C201" s="139">
        <v>0.29</v>
      </c>
    </row>
    <row r="202" spans="1:3" ht="12.75">
      <c r="A202" s="8" t="s">
        <v>391</v>
      </c>
      <c r="B202" s="138" t="s">
        <v>392</v>
      </c>
      <c r="C202" s="8">
        <v>0.1107</v>
      </c>
    </row>
    <row r="203" spans="1:3" ht="12.75">
      <c r="A203" s="209" t="s">
        <v>394</v>
      </c>
      <c r="B203" s="138" t="s">
        <v>395</v>
      </c>
      <c r="C203" s="8">
        <v>0.7506</v>
      </c>
    </row>
    <row r="204" spans="1:3" ht="12.75">
      <c r="A204" s="209"/>
      <c r="B204" s="138" t="s">
        <v>396</v>
      </c>
      <c r="C204" s="8">
        <v>0.0644</v>
      </c>
    </row>
    <row r="205" spans="1:3" ht="12.75">
      <c r="A205" s="209"/>
      <c r="B205" s="138" t="s">
        <v>745</v>
      </c>
      <c r="C205" s="8">
        <v>1.1026</v>
      </c>
    </row>
    <row r="206" spans="1:3" ht="12.75">
      <c r="A206" s="8" t="s">
        <v>398</v>
      </c>
      <c r="B206" s="138" t="s">
        <v>399</v>
      </c>
      <c r="C206" s="8">
        <v>1.4821</v>
      </c>
    </row>
    <row r="207" spans="1:3" ht="12.75">
      <c r="A207" s="209" t="s">
        <v>216</v>
      </c>
      <c r="B207" s="138" t="s">
        <v>329</v>
      </c>
      <c r="C207" s="8">
        <v>0.1889</v>
      </c>
    </row>
    <row r="208" spans="1:3" ht="12.75">
      <c r="A208" s="209"/>
      <c r="B208" s="138" t="s">
        <v>213</v>
      </c>
      <c r="C208" s="8">
        <v>0.0181</v>
      </c>
    </row>
    <row r="209" spans="1:3" ht="12.75">
      <c r="A209" s="209"/>
      <c r="B209" s="138" t="s">
        <v>401</v>
      </c>
      <c r="C209" s="8">
        <v>0.0149</v>
      </c>
    </row>
    <row r="210" spans="1:3" ht="12.75">
      <c r="A210" s="209" t="s">
        <v>216</v>
      </c>
      <c r="B210" s="159" t="s">
        <v>801</v>
      </c>
      <c r="C210" s="159">
        <v>0.0723</v>
      </c>
    </row>
    <row r="211" spans="1:3" ht="12.75">
      <c r="A211" s="209"/>
      <c r="B211" s="138" t="s">
        <v>402</v>
      </c>
      <c r="C211" s="8">
        <v>0.1195</v>
      </c>
    </row>
    <row r="212" spans="1:3" ht="12.75">
      <c r="A212" s="209"/>
      <c r="B212" s="138" t="s">
        <v>404</v>
      </c>
      <c r="C212" s="139">
        <v>0.5</v>
      </c>
    </row>
    <row r="213" spans="1:3" ht="12.75">
      <c r="A213" s="209"/>
      <c r="B213" s="138" t="s">
        <v>405</v>
      </c>
      <c r="C213" s="139">
        <v>1.88</v>
      </c>
    </row>
    <row r="214" spans="1:3" ht="12.75">
      <c r="A214" s="209"/>
      <c r="B214" s="138" t="s">
        <v>714</v>
      </c>
      <c r="C214" s="139">
        <v>0.0512</v>
      </c>
    </row>
    <row r="215" spans="1:3" ht="12.75">
      <c r="A215" s="209"/>
      <c r="B215" s="138" t="s">
        <v>715</v>
      </c>
      <c r="C215" s="139">
        <v>0.0468</v>
      </c>
    </row>
    <row r="216" spans="1:3" ht="12.75">
      <c r="A216" s="209"/>
      <c r="B216" s="138" t="s">
        <v>716</v>
      </c>
      <c r="C216" s="139">
        <v>0.0042</v>
      </c>
    </row>
    <row r="217" spans="1:3" ht="12.75">
      <c r="A217" s="209"/>
      <c r="B217" s="138" t="s">
        <v>717</v>
      </c>
      <c r="C217" s="139">
        <v>1.02</v>
      </c>
    </row>
    <row r="218" spans="1:3" ht="12.75">
      <c r="A218" s="209"/>
      <c r="B218" s="138" t="s">
        <v>718</v>
      </c>
      <c r="C218" s="139">
        <v>0.0619</v>
      </c>
    </row>
    <row r="219" spans="1:3" ht="12.75">
      <c r="A219" s="209"/>
      <c r="B219" s="138" t="s">
        <v>618</v>
      </c>
      <c r="C219" s="139">
        <v>0.2239</v>
      </c>
    </row>
    <row r="220" spans="1:3" ht="12.75">
      <c r="A220" s="209"/>
      <c r="B220" s="138" t="s">
        <v>719</v>
      </c>
      <c r="C220" s="139">
        <v>0.0045</v>
      </c>
    </row>
    <row r="221" spans="1:3" ht="12.75">
      <c r="A221" s="209"/>
      <c r="B221" s="138" t="s">
        <v>740</v>
      </c>
      <c r="C221" s="139">
        <v>0.0071</v>
      </c>
    </row>
    <row r="222" spans="1:3" ht="12.75">
      <c r="A222" s="209" t="s">
        <v>479</v>
      </c>
      <c r="B222" s="138" t="s">
        <v>480</v>
      </c>
      <c r="C222" s="139">
        <v>0.9</v>
      </c>
    </row>
    <row r="223" spans="1:3" ht="12.75">
      <c r="A223" s="209"/>
      <c r="B223" s="138" t="s">
        <v>401</v>
      </c>
      <c r="C223" s="139">
        <v>0.0081</v>
      </c>
    </row>
    <row r="224" spans="1:3" ht="12.75">
      <c r="A224" s="209"/>
      <c r="B224" s="138" t="s">
        <v>727</v>
      </c>
      <c r="C224" s="139">
        <v>0.079</v>
      </c>
    </row>
    <row r="225" spans="1:3" ht="12.75">
      <c r="A225" s="209"/>
      <c r="B225" s="138" t="s">
        <v>729</v>
      </c>
      <c r="C225" s="139">
        <v>0.0007</v>
      </c>
    </row>
    <row r="226" spans="1:3" ht="12.75">
      <c r="A226" s="209"/>
      <c r="B226" s="138" t="s">
        <v>731</v>
      </c>
      <c r="C226" s="139">
        <v>0.0135</v>
      </c>
    </row>
    <row r="227" spans="1:3" ht="12.75">
      <c r="A227" s="8" t="s">
        <v>476</v>
      </c>
      <c r="B227" s="138" t="s">
        <v>406</v>
      </c>
      <c r="C227" s="139">
        <v>3.0994</v>
      </c>
    </row>
    <row r="228" spans="1:3" ht="12.75">
      <c r="A228" s="209" t="s">
        <v>408</v>
      </c>
      <c r="B228" s="138" t="s">
        <v>409</v>
      </c>
      <c r="C228" s="139">
        <v>0.0295</v>
      </c>
    </row>
    <row r="229" spans="1:3" ht="12.75">
      <c r="A229" s="209"/>
      <c r="B229" s="138" t="s">
        <v>410</v>
      </c>
      <c r="C229" s="139">
        <v>1.5751</v>
      </c>
    </row>
    <row r="230" spans="1:3" ht="12.75">
      <c r="A230" s="209" t="s">
        <v>411</v>
      </c>
      <c r="B230" s="138" t="s">
        <v>521</v>
      </c>
      <c r="C230" s="139">
        <v>2.3258</v>
      </c>
    </row>
    <row r="231" spans="1:3" ht="12.75">
      <c r="A231" s="209"/>
      <c r="B231" s="138" t="s">
        <v>522</v>
      </c>
      <c r="C231" s="139">
        <v>0.3457</v>
      </c>
    </row>
    <row r="232" spans="1:3" ht="12.75">
      <c r="A232" s="209"/>
      <c r="B232" s="138" t="s">
        <v>412</v>
      </c>
      <c r="C232" s="139">
        <v>1.5518</v>
      </c>
    </row>
    <row r="233" spans="1:3" ht="12.75">
      <c r="A233" s="209" t="s">
        <v>683</v>
      </c>
      <c r="B233" s="138" t="s">
        <v>684</v>
      </c>
      <c r="C233" s="139">
        <v>0.0072</v>
      </c>
    </row>
    <row r="234" spans="1:3" ht="12.75">
      <c r="A234" s="209"/>
      <c r="B234" s="138" t="s">
        <v>685</v>
      </c>
      <c r="C234" s="139">
        <v>0.008</v>
      </c>
    </row>
    <row r="235" spans="1:3" ht="12.75">
      <c r="A235" s="209"/>
      <c r="B235" s="138" t="s">
        <v>181</v>
      </c>
      <c r="C235" s="139">
        <v>0.4039</v>
      </c>
    </row>
    <row r="236" spans="1:3" ht="12.75">
      <c r="A236" s="209"/>
      <c r="B236" s="138" t="s">
        <v>686</v>
      </c>
      <c r="C236" s="139">
        <v>0.0947</v>
      </c>
    </row>
    <row r="237" spans="1:3" ht="12.75">
      <c r="A237" s="8" t="s">
        <v>180</v>
      </c>
      <c r="B237" s="138" t="s">
        <v>181</v>
      </c>
      <c r="C237" s="8">
        <v>0.1827</v>
      </c>
    </row>
    <row r="238" spans="1:3" ht="12.75">
      <c r="A238" s="209" t="s">
        <v>182</v>
      </c>
      <c r="B238" s="138" t="s">
        <v>690</v>
      </c>
      <c r="C238" s="8">
        <v>0.0026</v>
      </c>
    </row>
    <row r="239" spans="1:3" ht="12.75">
      <c r="A239" s="209"/>
      <c r="B239" s="138" t="s">
        <v>691</v>
      </c>
      <c r="C239" s="8">
        <v>0.0021</v>
      </c>
    </row>
    <row r="240" spans="1:3" ht="12.75">
      <c r="A240" s="209"/>
      <c r="B240" s="138" t="s">
        <v>227</v>
      </c>
      <c r="C240" s="8">
        <v>0.0024</v>
      </c>
    </row>
    <row r="241" spans="1:3" ht="12.75">
      <c r="A241" s="209"/>
      <c r="B241" s="138" t="s">
        <v>689</v>
      </c>
      <c r="C241" s="8">
        <v>0.0084</v>
      </c>
    </row>
    <row r="242" spans="1:3" ht="12.75">
      <c r="A242" s="209"/>
      <c r="B242" s="138" t="s">
        <v>692</v>
      </c>
      <c r="C242" s="8">
        <v>0.0186</v>
      </c>
    </row>
    <row r="243" spans="1:3" ht="12.75">
      <c r="A243" s="209"/>
      <c r="B243" s="138" t="s">
        <v>693</v>
      </c>
      <c r="C243" s="8">
        <v>0.0049</v>
      </c>
    </row>
    <row r="244" spans="1:3" ht="12.75">
      <c r="A244" s="209"/>
      <c r="B244" s="138" t="s">
        <v>694</v>
      </c>
      <c r="C244" s="8">
        <v>0.0052</v>
      </c>
    </row>
    <row r="245" spans="1:3" ht="12.75">
      <c r="A245" s="209"/>
      <c r="B245" s="138" t="s">
        <v>183</v>
      </c>
      <c r="C245" s="8">
        <v>0.0072</v>
      </c>
    </row>
    <row r="246" spans="1:3" ht="12.75">
      <c r="A246" s="209"/>
      <c r="B246" s="138" t="s">
        <v>236</v>
      </c>
      <c r="C246" s="8">
        <v>0.0075</v>
      </c>
    </row>
    <row r="247" spans="1:3" ht="12.75">
      <c r="A247" s="209"/>
      <c r="B247" s="138" t="s">
        <v>413</v>
      </c>
      <c r="C247" s="139">
        <v>2.08</v>
      </c>
    </row>
    <row r="248" spans="1:3" ht="12.75">
      <c r="A248" s="209" t="s">
        <v>182</v>
      </c>
      <c r="B248" s="138" t="s">
        <v>414</v>
      </c>
      <c r="C248" s="139">
        <v>1.45</v>
      </c>
    </row>
    <row r="249" spans="1:3" ht="12.75">
      <c r="A249" s="209"/>
      <c r="B249" s="138" t="s">
        <v>415</v>
      </c>
      <c r="C249" s="139">
        <v>0.7</v>
      </c>
    </row>
    <row r="250" spans="1:3" ht="12.75">
      <c r="A250" s="209" t="s">
        <v>200</v>
      </c>
      <c r="B250" s="138" t="s">
        <v>201</v>
      </c>
      <c r="C250" s="139">
        <v>7.01</v>
      </c>
    </row>
    <row r="251" spans="1:3" ht="12.75">
      <c r="A251" s="209"/>
      <c r="B251" s="138" t="s">
        <v>389</v>
      </c>
      <c r="C251" s="139">
        <v>1.09</v>
      </c>
    </row>
    <row r="252" spans="1:3" ht="12.75">
      <c r="A252" s="209"/>
      <c r="B252" s="138" t="s">
        <v>282</v>
      </c>
      <c r="C252" s="139">
        <v>1.79</v>
      </c>
    </row>
    <row r="253" spans="1:3" ht="12.75">
      <c r="A253" s="209" t="s">
        <v>203</v>
      </c>
      <c r="B253" s="138" t="s">
        <v>204</v>
      </c>
      <c r="C253" s="139">
        <v>3.2</v>
      </c>
    </row>
    <row r="254" spans="1:3" ht="12.75">
      <c r="A254" s="209"/>
      <c r="B254" s="138" t="s">
        <v>257</v>
      </c>
      <c r="C254" s="139">
        <v>0.1485</v>
      </c>
    </row>
    <row r="255" spans="1:3" ht="12.75">
      <c r="A255" s="209"/>
      <c r="B255" s="138" t="s">
        <v>258</v>
      </c>
      <c r="C255" s="139">
        <v>0.0254</v>
      </c>
    </row>
    <row r="256" spans="1:3" ht="12.75">
      <c r="A256" s="209"/>
      <c r="B256" s="138" t="s">
        <v>259</v>
      </c>
      <c r="C256" s="139">
        <v>0.005</v>
      </c>
    </row>
    <row r="257" spans="1:3" ht="12.75">
      <c r="A257" s="209"/>
      <c r="B257" s="138" t="s">
        <v>260</v>
      </c>
      <c r="C257" s="139">
        <v>0.0934</v>
      </c>
    </row>
    <row r="258" spans="1:3" ht="12.75">
      <c r="A258" s="209"/>
      <c r="B258" s="138" t="s">
        <v>261</v>
      </c>
      <c r="C258" s="139">
        <v>0.0107</v>
      </c>
    </row>
    <row r="259" spans="1:3" ht="12.75">
      <c r="A259" s="209"/>
      <c r="B259" s="138" t="s">
        <v>262</v>
      </c>
      <c r="C259" s="139">
        <v>0.0105</v>
      </c>
    </row>
    <row r="260" spans="1:3" ht="12.75">
      <c r="A260" s="209"/>
      <c r="B260" s="138" t="s">
        <v>263</v>
      </c>
      <c r="C260" s="139">
        <v>0.1511</v>
      </c>
    </row>
    <row r="261" spans="1:3" ht="12.75">
      <c r="A261" s="209"/>
      <c r="B261" s="138" t="s">
        <v>264</v>
      </c>
      <c r="C261" s="139">
        <v>0.0129</v>
      </c>
    </row>
    <row r="262" spans="1:3" ht="12.75">
      <c r="A262" s="209"/>
      <c r="B262" s="138" t="s">
        <v>265</v>
      </c>
      <c r="C262" s="139">
        <v>0.0017</v>
      </c>
    </row>
    <row r="263" spans="1:3" ht="12.75">
      <c r="A263" s="209"/>
      <c r="B263" s="138" t="s">
        <v>266</v>
      </c>
      <c r="C263" s="139">
        <v>0.0277</v>
      </c>
    </row>
    <row r="264" spans="1:3" ht="12.75">
      <c r="A264" s="209"/>
      <c r="B264" s="138" t="s">
        <v>267</v>
      </c>
      <c r="C264" s="139">
        <v>0.1474</v>
      </c>
    </row>
    <row r="265" spans="1:3" ht="12.75">
      <c r="A265" s="209"/>
      <c r="B265" s="138" t="s">
        <v>268</v>
      </c>
      <c r="C265" s="139">
        <v>0.025</v>
      </c>
    </row>
    <row r="266" spans="1:3" ht="12.75">
      <c r="A266" s="209"/>
      <c r="B266" s="138" t="s">
        <v>269</v>
      </c>
      <c r="C266" s="139">
        <v>0.0361</v>
      </c>
    </row>
    <row r="267" spans="1:3" ht="12.75">
      <c r="A267" s="209"/>
      <c r="B267" s="138" t="s">
        <v>270</v>
      </c>
      <c r="C267" s="139">
        <v>0.0084</v>
      </c>
    </row>
    <row r="268" spans="1:3" ht="12.75">
      <c r="A268" s="209"/>
      <c r="B268" s="138" t="s">
        <v>271</v>
      </c>
      <c r="C268" s="139">
        <v>0.0097</v>
      </c>
    </row>
    <row r="269" spans="1:3" ht="12.75">
      <c r="A269" s="209" t="s">
        <v>208</v>
      </c>
      <c r="B269" s="138" t="s">
        <v>209</v>
      </c>
      <c r="C269" s="139">
        <v>2.05</v>
      </c>
    </row>
    <row r="270" spans="1:3" ht="12.75">
      <c r="A270" s="209"/>
      <c r="B270" s="138" t="s">
        <v>210</v>
      </c>
      <c r="C270" s="139">
        <v>1.64</v>
      </c>
    </row>
    <row r="271" spans="1:3" ht="12.75">
      <c r="A271" s="209"/>
      <c r="B271" s="138" t="s">
        <v>242</v>
      </c>
      <c r="C271" s="139">
        <v>0.3435</v>
      </c>
    </row>
    <row r="272" spans="1:3" ht="12.75">
      <c r="A272" s="209"/>
      <c r="B272" s="138" t="s">
        <v>243</v>
      </c>
      <c r="C272" s="139">
        <v>0.2138</v>
      </c>
    </row>
    <row r="273" spans="1:3" ht="12.75">
      <c r="A273" s="209"/>
      <c r="B273" s="138" t="s">
        <v>244</v>
      </c>
      <c r="C273" s="139">
        <v>0.0106</v>
      </c>
    </row>
    <row r="274" spans="1:3" ht="12.75">
      <c r="A274" s="209"/>
      <c r="B274" s="138" t="s">
        <v>245</v>
      </c>
      <c r="C274" s="139">
        <v>0.0927</v>
      </c>
    </row>
    <row r="275" spans="1:3" ht="12.75">
      <c r="A275" s="209"/>
      <c r="B275" s="138" t="s">
        <v>246</v>
      </c>
      <c r="C275" s="139">
        <v>0.0933</v>
      </c>
    </row>
    <row r="276" spans="1:3" ht="12.75">
      <c r="A276" s="209"/>
      <c r="B276" s="138" t="s">
        <v>247</v>
      </c>
      <c r="C276" s="139">
        <v>0.0661</v>
      </c>
    </row>
    <row r="277" spans="1:3" ht="12.75">
      <c r="A277" s="209"/>
      <c r="B277" s="138" t="s">
        <v>248</v>
      </c>
      <c r="C277" s="139">
        <v>0.0274</v>
      </c>
    </row>
    <row r="278" spans="1:3" ht="12.75">
      <c r="A278" s="209"/>
      <c r="B278" s="138" t="s">
        <v>249</v>
      </c>
      <c r="C278" s="139">
        <v>0.2786</v>
      </c>
    </row>
    <row r="279" spans="1:3" ht="12.75">
      <c r="A279" s="209"/>
      <c r="B279" s="138" t="s">
        <v>250</v>
      </c>
      <c r="C279" s="139">
        <v>0.0016</v>
      </c>
    </row>
    <row r="280" spans="1:3" ht="12.75">
      <c r="A280" s="209"/>
      <c r="B280" s="138" t="s">
        <v>251</v>
      </c>
      <c r="C280" s="139">
        <v>0.011</v>
      </c>
    </row>
    <row r="281" spans="1:3" ht="12.75">
      <c r="A281" s="209"/>
      <c r="B281" s="138" t="s">
        <v>252</v>
      </c>
      <c r="C281" s="139">
        <v>0.0016</v>
      </c>
    </row>
    <row r="282" spans="1:3" ht="12.75">
      <c r="A282" s="209"/>
      <c r="B282" s="138" t="s">
        <v>253</v>
      </c>
      <c r="C282" s="139">
        <v>0.1263</v>
      </c>
    </row>
    <row r="283" spans="1:3" ht="12.75">
      <c r="A283" s="209"/>
      <c r="B283" s="138" t="s">
        <v>254</v>
      </c>
      <c r="C283" s="139">
        <v>0.0015</v>
      </c>
    </row>
    <row r="284" spans="1:3" ht="12.75">
      <c r="A284" s="209"/>
      <c r="B284" s="138" t="s">
        <v>255</v>
      </c>
      <c r="C284" s="139">
        <v>0.1071</v>
      </c>
    </row>
    <row r="285" spans="1:3" ht="12.75">
      <c r="A285" s="209" t="s">
        <v>217</v>
      </c>
      <c r="B285" s="138" t="s">
        <v>218</v>
      </c>
      <c r="C285" s="139">
        <v>1.0613</v>
      </c>
    </row>
    <row r="286" spans="1:3" ht="12.75">
      <c r="A286" s="209"/>
      <c r="B286" s="138" t="s">
        <v>40</v>
      </c>
      <c r="C286" s="139">
        <v>0.0771</v>
      </c>
    </row>
    <row r="287" spans="1:3" ht="12.75">
      <c r="A287" s="209"/>
      <c r="B287" s="138" t="s">
        <v>25</v>
      </c>
      <c r="C287" s="139">
        <v>0.0946</v>
      </c>
    </row>
    <row r="288" spans="1:3" ht="12.75">
      <c r="A288" s="209"/>
      <c r="B288" s="138" t="s">
        <v>219</v>
      </c>
      <c r="C288" s="139">
        <v>0.0064</v>
      </c>
    </row>
    <row r="289" spans="1:3" ht="12.75">
      <c r="A289" s="209" t="s">
        <v>206</v>
      </c>
      <c r="B289" s="138" t="s">
        <v>207</v>
      </c>
      <c r="C289" s="139">
        <v>2.32</v>
      </c>
    </row>
    <row r="290" spans="1:3" ht="12.75">
      <c r="A290" s="209"/>
      <c r="B290" s="138" t="s">
        <v>220</v>
      </c>
      <c r="C290" s="139">
        <v>0.1191</v>
      </c>
    </row>
    <row r="291" spans="1:3" ht="12.75">
      <c r="A291" s="209"/>
      <c r="B291" s="138" t="s">
        <v>221</v>
      </c>
      <c r="C291" s="139">
        <v>0.0272</v>
      </c>
    </row>
    <row r="292" spans="1:3" ht="12.75">
      <c r="A292" s="209"/>
      <c r="B292" s="138" t="s">
        <v>222</v>
      </c>
      <c r="C292" s="139">
        <v>0.0772</v>
      </c>
    </row>
    <row r="293" spans="1:3" ht="12.75">
      <c r="A293" s="209" t="s">
        <v>206</v>
      </c>
      <c r="B293" s="138" t="s">
        <v>223</v>
      </c>
      <c r="C293" s="139">
        <v>0.0322</v>
      </c>
    </row>
    <row r="294" spans="1:3" ht="12.75">
      <c r="A294" s="209"/>
      <c r="B294" s="138" t="s">
        <v>197</v>
      </c>
      <c r="C294" s="139">
        <v>0.1213</v>
      </c>
    </row>
    <row r="295" spans="1:3" ht="12.75">
      <c r="A295" s="209"/>
      <c r="B295" s="138" t="s">
        <v>224</v>
      </c>
      <c r="C295" s="139">
        <v>0.0018</v>
      </c>
    </row>
    <row r="296" spans="1:3" ht="12.75">
      <c r="A296" s="209"/>
      <c r="B296" s="138" t="s">
        <v>225</v>
      </c>
      <c r="C296" s="139">
        <v>0.0167</v>
      </c>
    </row>
    <row r="297" spans="1:3" ht="12.75">
      <c r="A297" s="209"/>
      <c r="B297" s="138" t="s">
        <v>226</v>
      </c>
      <c r="C297" s="139">
        <v>0.0914</v>
      </c>
    </row>
    <row r="298" spans="1:3" ht="12.75">
      <c r="A298" s="209"/>
      <c r="B298" s="138" t="s">
        <v>227</v>
      </c>
      <c r="C298" s="139">
        <v>0.0112</v>
      </c>
    </row>
    <row r="299" spans="1:3" ht="12.75">
      <c r="A299" s="209"/>
      <c r="B299" s="138" t="s">
        <v>228</v>
      </c>
      <c r="C299" s="139">
        <v>0.0399</v>
      </c>
    </row>
    <row r="300" spans="1:3" ht="12.75">
      <c r="A300" s="209"/>
      <c r="B300" s="138" t="s">
        <v>229</v>
      </c>
      <c r="C300" s="139">
        <v>0.0132</v>
      </c>
    </row>
    <row r="301" spans="1:3" ht="12.75">
      <c r="A301" s="209"/>
      <c r="B301" s="138" t="s">
        <v>230</v>
      </c>
      <c r="C301" s="139">
        <v>0.2951</v>
      </c>
    </row>
    <row r="302" spans="1:3" ht="12.75">
      <c r="A302" s="209"/>
      <c r="B302" s="138" t="s">
        <v>231</v>
      </c>
      <c r="C302" s="139">
        <v>0.0137</v>
      </c>
    </row>
    <row r="303" spans="1:3" ht="12.75">
      <c r="A303" s="209"/>
      <c r="B303" s="138" t="s">
        <v>232</v>
      </c>
      <c r="C303" s="139">
        <v>0.0033</v>
      </c>
    </row>
    <row r="304" spans="1:3" ht="12.75">
      <c r="A304" s="209"/>
      <c r="B304" s="138" t="s">
        <v>233</v>
      </c>
      <c r="C304" s="139">
        <v>0.0146</v>
      </c>
    </row>
    <row r="305" spans="1:3" ht="12.75">
      <c r="A305" s="209"/>
      <c r="B305" s="138" t="s">
        <v>47</v>
      </c>
      <c r="C305" s="139">
        <v>0.0548</v>
      </c>
    </row>
    <row r="306" spans="1:3" ht="12.75">
      <c r="A306" s="209"/>
      <c r="B306" s="138" t="s">
        <v>88</v>
      </c>
      <c r="C306" s="139">
        <v>0.0035</v>
      </c>
    </row>
    <row r="307" spans="1:3" ht="12.75">
      <c r="A307" s="209"/>
      <c r="B307" s="138" t="s">
        <v>234</v>
      </c>
      <c r="C307" s="139">
        <v>0.0377</v>
      </c>
    </row>
    <row r="308" spans="1:3" ht="12.75">
      <c r="A308" s="209"/>
      <c r="B308" s="138" t="s">
        <v>235</v>
      </c>
      <c r="C308" s="139">
        <v>0.4196</v>
      </c>
    </row>
    <row r="309" spans="1:3" ht="12.75">
      <c r="A309" s="209"/>
      <c r="B309" s="138" t="s">
        <v>236</v>
      </c>
      <c r="C309" s="139">
        <v>0.0081</v>
      </c>
    </row>
    <row r="310" spans="1:3" ht="12.75">
      <c r="A310" s="209"/>
      <c r="B310" s="138" t="s">
        <v>237</v>
      </c>
      <c r="C310" s="139">
        <v>0.1414</v>
      </c>
    </row>
    <row r="311" spans="1:3" ht="12.75">
      <c r="A311" s="209"/>
      <c r="B311" s="138" t="s">
        <v>238</v>
      </c>
      <c r="C311" s="139">
        <v>0.0353</v>
      </c>
    </row>
    <row r="312" spans="1:3" ht="12.75">
      <c r="A312" s="209"/>
      <c r="B312" s="138" t="s">
        <v>239</v>
      </c>
      <c r="C312" s="139">
        <v>0.2119</v>
      </c>
    </row>
    <row r="313" spans="1:3" ht="12.75">
      <c r="A313" s="209"/>
      <c r="B313" s="138" t="s">
        <v>240</v>
      </c>
      <c r="C313" s="139">
        <v>0.03</v>
      </c>
    </row>
    <row r="314" spans="1:3" ht="12.75">
      <c r="A314" s="209"/>
      <c r="B314" s="138" t="s">
        <v>241</v>
      </c>
      <c r="C314" s="139">
        <v>0.3787</v>
      </c>
    </row>
    <row r="315" spans="1:3" ht="12.75">
      <c r="A315" s="209" t="s">
        <v>275</v>
      </c>
      <c r="B315" s="138" t="s">
        <v>280</v>
      </c>
      <c r="C315" s="139">
        <v>0.37</v>
      </c>
    </row>
    <row r="316" spans="1:3" ht="12.75">
      <c r="A316" s="209"/>
      <c r="B316" s="138" t="s">
        <v>281</v>
      </c>
      <c r="C316" s="139">
        <v>1.02</v>
      </c>
    </row>
    <row r="317" spans="1:3" ht="12.75">
      <c r="A317" s="209"/>
      <c r="B317" s="138" t="s">
        <v>293</v>
      </c>
      <c r="C317" s="139">
        <v>1.21</v>
      </c>
    </row>
    <row r="318" spans="1:3" ht="12.75">
      <c r="A318" s="209" t="s">
        <v>276</v>
      </c>
      <c r="B318" s="138" t="s">
        <v>277</v>
      </c>
      <c r="C318" s="139">
        <v>0.97</v>
      </c>
    </row>
    <row r="319" spans="1:3" ht="12.75">
      <c r="A319" s="209"/>
      <c r="B319" s="138" t="s">
        <v>278</v>
      </c>
      <c r="C319" s="139">
        <v>0.69</v>
      </c>
    </row>
    <row r="320" spans="1:3" ht="12.75">
      <c r="A320" s="209"/>
      <c r="B320" s="138" t="s">
        <v>279</v>
      </c>
      <c r="C320" s="139">
        <v>0.16</v>
      </c>
    </row>
    <row r="321" spans="1:3" ht="12.75">
      <c r="A321" s="209"/>
      <c r="B321" s="138" t="s">
        <v>291</v>
      </c>
      <c r="C321" s="139">
        <v>1.3</v>
      </c>
    </row>
    <row r="322" spans="1:3" ht="12.75">
      <c r="A322" s="209"/>
      <c r="B322" s="138" t="s">
        <v>336</v>
      </c>
      <c r="C322" s="139">
        <v>0.0495</v>
      </c>
    </row>
    <row r="323" spans="1:3" ht="12.75">
      <c r="A323" s="209" t="s">
        <v>283</v>
      </c>
      <c r="B323" s="138" t="s">
        <v>284</v>
      </c>
      <c r="C323" s="139">
        <v>0.66</v>
      </c>
    </row>
    <row r="324" spans="1:3" ht="12.75">
      <c r="A324" s="209"/>
      <c r="B324" s="138" t="s">
        <v>285</v>
      </c>
      <c r="C324" s="139">
        <v>0.08</v>
      </c>
    </row>
    <row r="325" spans="1:3" ht="12.75">
      <c r="A325" s="209"/>
      <c r="B325" s="138" t="s">
        <v>297</v>
      </c>
      <c r="C325" s="139">
        <v>0.0083</v>
      </c>
    </row>
    <row r="326" spans="1:3" ht="12.75">
      <c r="A326" s="209"/>
      <c r="B326" s="138" t="s">
        <v>298</v>
      </c>
      <c r="C326" s="139">
        <v>0.013</v>
      </c>
    </row>
    <row r="327" spans="1:3" ht="12.75">
      <c r="A327" s="209" t="s">
        <v>286</v>
      </c>
      <c r="B327" s="138" t="s">
        <v>287</v>
      </c>
      <c r="C327" s="139">
        <v>0.58</v>
      </c>
    </row>
    <row r="328" spans="1:3" ht="12.75">
      <c r="A328" s="209"/>
      <c r="B328" s="138" t="s">
        <v>73</v>
      </c>
      <c r="C328" s="139">
        <v>1.13</v>
      </c>
    </row>
    <row r="329" spans="1:3" ht="12.75">
      <c r="A329" s="209"/>
      <c r="B329" s="138" t="s">
        <v>776</v>
      </c>
      <c r="C329" s="139">
        <v>0.91</v>
      </c>
    </row>
    <row r="330" spans="1:3" ht="12.75">
      <c r="A330" s="209"/>
      <c r="B330" s="138" t="s">
        <v>778</v>
      </c>
      <c r="C330" s="139">
        <v>0.0052</v>
      </c>
    </row>
    <row r="331" spans="1:3" ht="12.75">
      <c r="A331" s="209" t="s">
        <v>286</v>
      </c>
      <c r="B331" s="138" t="s">
        <v>780</v>
      </c>
      <c r="C331" s="139">
        <v>0.0523</v>
      </c>
    </row>
    <row r="332" spans="1:3" ht="12.75">
      <c r="A332" s="209"/>
      <c r="B332" s="157" t="s">
        <v>781</v>
      </c>
      <c r="C332" s="158">
        <v>0.105</v>
      </c>
    </row>
    <row r="333" spans="1:3" ht="12.75">
      <c r="A333" s="209" t="s">
        <v>289</v>
      </c>
      <c r="B333" s="138" t="s">
        <v>290</v>
      </c>
      <c r="C333" s="139">
        <v>1.35</v>
      </c>
    </row>
    <row r="334" spans="1:3" ht="12.75">
      <c r="A334" s="209"/>
      <c r="B334" s="138" t="s">
        <v>487</v>
      </c>
      <c r="C334" s="139">
        <v>0.87</v>
      </c>
    </row>
    <row r="335" spans="1:3" ht="12.75">
      <c r="A335" s="209"/>
      <c r="B335" s="138" t="s">
        <v>782</v>
      </c>
      <c r="C335" s="139">
        <v>1.4348</v>
      </c>
    </row>
    <row r="336" spans="1:3" ht="12.75">
      <c r="A336" s="209"/>
      <c r="B336" s="138" t="s">
        <v>783</v>
      </c>
      <c r="C336" s="139">
        <v>1.3789</v>
      </c>
    </row>
    <row r="337" spans="1:3" ht="12.75">
      <c r="A337" s="209"/>
      <c r="B337" s="138" t="s">
        <v>784</v>
      </c>
      <c r="C337" s="139">
        <v>0.0125</v>
      </c>
    </row>
    <row r="338" spans="1:3" ht="12.75">
      <c r="A338" s="209"/>
      <c r="B338" s="138" t="s">
        <v>786</v>
      </c>
      <c r="C338" s="139">
        <v>0.0046</v>
      </c>
    </row>
    <row r="339" spans="1:3" ht="12.75">
      <c r="A339" s="209"/>
      <c r="B339" s="138" t="s">
        <v>788</v>
      </c>
      <c r="C339" s="139">
        <v>0.0063</v>
      </c>
    </row>
    <row r="340" spans="1:3" ht="12.75">
      <c r="A340" s="209"/>
      <c r="B340" s="138" t="s">
        <v>790</v>
      </c>
      <c r="C340" s="139">
        <v>0.0136</v>
      </c>
    </row>
    <row r="341" spans="1:3" ht="12.75">
      <c r="A341" s="209"/>
      <c r="B341" s="138" t="s">
        <v>792</v>
      </c>
      <c r="C341" s="139">
        <v>0.0242</v>
      </c>
    </row>
    <row r="342" spans="1:3" ht="12.75">
      <c r="A342" s="209" t="s">
        <v>295</v>
      </c>
      <c r="B342" s="138" t="s">
        <v>278</v>
      </c>
      <c r="C342" s="139">
        <v>0.65</v>
      </c>
    </row>
    <row r="343" spans="1:3" ht="12.75">
      <c r="A343" s="209"/>
      <c r="B343" s="138" t="s">
        <v>516</v>
      </c>
      <c r="C343" s="139">
        <v>0.0435</v>
      </c>
    </row>
    <row r="344" spans="1:3" ht="12.75">
      <c r="A344" s="209"/>
      <c r="B344" s="138" t="s">
        <v>794</v>
      </c>
      <c r="C344" s="139">
        <v>0.0741</v>
      </c>
    </row>
    <row r="345" spans="1:3" ht="12.75">
      <c r="A345" s="209"/>
      <c r="B345" s="138" t="s">
        <v>166</v>
      </c>
      <c r="C345" s="139">
        <v>0.0154</v>
      </c>
    </row>
    <row r="346" spans="1:3" ht="12.75">
      <c r="A346" s="209"/>
      <c r="B346" s="138" t="s">
        <v>795</v>
      </c>
      <c r="C346" s="139">
        <v>0.0125</v>
      </c>
    </row>
    <row r="347" spans="1:3" ht="12.75">
      <c r="A347" s="209"/>
      <c r="B347" s="138" t="s">
        <v>581</v>
      </c>
      <c r="C347" s="139">
        <v>0.1399</v>
      </c>
    </row>
    <row r="348" spans="1:3" ht="12.75">
      <c r="A348" s="209"/>
      <c r="B348" s="138" t="s">
        <v>582</v>
      </c>
      <c r="C348" s="139">
        <v>0.1933</v>
      </c>
    </row>
    <row r="349" spans="1:3" ht="12.75">
      <c r="A349" s="209"/>
      <c r="B349" s="138" t="s">
        <v>490</v>
      </c>
      <c r="C349" s="139">
        <v>2.43</v>
      </c>
    </row>
    <row r="350" spans="1:3" ht="12.75">
      <c r="A350" s="209" t="s">
        <v>295</v>
      </c>
      <c r="B350" s="138" t="s">
        <v>570</v>
      </c>
      <c r="C350" s="139">
        <v>0.81</v>
      </c>
    </row>
    <row r="351" spans="1:3" ht="12.75">
      <c r="A351" s="209"/>
      <c r="B351" s="138" t="s">
        <v>571</v>
      </c>
      <c r="C351" s="139">
        <v>0.2</v>
      </c>
    </row>
    <row r="352" spans="1:3" ht="12.75">
      <c r="A352" s="209"/>
      <c r="B352" s="138" t="s">
        <v>572</v>
      </c>
      <c r="C352" s="139">
        <v>0.08</v>
      </c>
    </row>
    <row r="353" spans="1:3" ht="12.75">
      <c r="A353" s="209"/>
      <c r="B353" s="138" t="s">
        <v>573</v>
      </c>
      <c r="C353" s="139">
        <v>0.04</v>
      </c>
    </row>
    <row r="354" spans="1:3" ht="12.75">
      <c r="A354" s="209"/>
      <c r="B354" s="138" t="s">
        <v>196</v>
      </c>
      <c r="C354" s="139">
        <v>0.01</v>
      </c>
    </row>
    <row r="355" spans="1:3" ht="12.75">
      <c r="A355" s="209"/>
      <c r="B355" s="138" t="s">
        <v>224</v>
      </c>
      <c r="C355" s="139">
        <v>0.2</v>
      </c>
    </row>
    <row r="356" spans="1:3" ht="12.75">
      <c r="A356" s="209"/>
      <c r="B356" s="138" t="s">
        <v>600</v>
      </c>
      <c r="C356" s="139">
        <v>0.3999</v>
      </c>
    </row>
    <row r="357" spans="1:3" ht="12.75">
      <c r="A357" s="209"/>
      <c r="B357" s="138" t="s">
        <v>601</v>
      </c>
      <c r="C357" s="139">
        <v>0.0835</v>
      </c>
    </row>
    <row r="358" spans="1:3" ht="12.75">
      <c r="A358" s="209"/>
      <c r="B358" s="138" t="s">
        <v>602</v>
      </c>
      <c r="C358" s="139">
        <v>0.0089</v>
      </c>
    </row>
    <row r="359" spans="1:3" ht="12.75">
      <c r="A359" s="209"/>
      <c r="B359" s="138" t="s">
        <v>603</v>
      </c>
      <c r="C359" s="139">
        <v>0.0042</v>
      </c>
    </row>
    <row r="360" spans="1:3" ht="12.75">
      <c r="A360" s="209"/>
      <c r="B360" s="138" t="s">
        <v>604</v>
      </c>
      <c r="C360" s="139">
        <v>0.0028</v>
      </c>
    </row>
    <row r="361" spans="1:3" ht="12.75">
      <c r="A361" s="209"/>
      <c r="B361" s="138" t="s">
        <v>605</v>
      </c>
      <c r="C361" s="139">
        <v>0.0099</v>
      </c>
    </row>
    <row r="362" spans="1:3" ht="12.75">
      <c r="A362" s="209"/>
      <c r="B362" s="138" t="s">
        <v>606</v>
      </c>
      <c r="C362" s="139">
        <v>0.0008</v>
      </c>
    </row>
    <row r="363" spans="1:3" ht="12.75">
      <c r="A363" s="209"/>
      <c r="B363" s="138" t="s">
        <v>607</v>
      </c>
      <c r="C363" s="139">
        <v>0.0006</v>
      </c>
    </row>
    <row r="364" spans="1:3" ht="12.75">
      <c r="A364" s="209"/>
      <c r="B364" s="138" t="s">
        <v>608</v>
      </c>
      <c r="C364" s="139">
        <v>0.0029</v>
      </c>
    </row>
    <row r="365" spans="1:3" ht="12.75">
      <c r="A365" s="209"/>
      <c r="B365" s="138" t="s">
        <v>609</v>
      </c>
      <c r="C365" s="139">
        <v>0.0004</v>
      </c>
    </row>
    <row r="366" spans="1:3" ht="12.75">
      <c r="A366" s="209"/>
      <c r="B366" s="138" t="s">
        <v>610</v>
      </c>
      <c r="C366" s="139">
        <v>0.0003</v>
      </c>
    </row>
    <row r="367" spans="1:3" ht="12.75">
      <c r="A367" s="209"/>
      <c r="B367" s="138" t="s">
        <v>611</v>
      </c>
      <c r="C367" s="139">
        <v>0.0004</v>
      </c>
    </row>
    <row r="368" spans="1:3" ht="12.75">
      <c r="A368" s="209"/>
      <c r="B368" s="138" t="s">
        <v>612</v>
      </c>
      <c r="C368" s="139">
        <v>0.001</v>
      </c>
    </row>
    <row r="369" spans="1:3" ht="12.75">
      <c r="A369" s="209"/>
      <c r="B369" s="138" t="s">
        <v>613</v>
      </c>
      <c r="C369" s="139">
        <v>0.0007</v>
      </c>
    </row>
    <row r="370" spans="1:3" ht="12.75">
      <c r="A370" s="209"/>
      <c r="B370" s="138" t="s">
        <v>614</v>
      </c>
      <c r="C370" s="139">
        <v>0.0031</v>
      </c>
    </row>
    <row r="371" spans="1:3" ht="12.75">
      <c r="A371" s="209"/>
      <c r="B371" s="138" t="s">
        <v>615</v>
      </c>
      <c r="C371" s="139">
        <v>0.0042</v>
      </c>
    </row>
    <row r="372" spans="1:3" ht="12.75">
      <c r="A372" s="209"/>
      <c r="B372" s="138" t="s">
        <v>616</v>
      </c>
      <c r="C372" s="139">
        <v>0.0012</v>
      </c>
    </row>
    <row r="373" spans="1:3" ht="12.75">
      <c r="A373" s="209"/>
      <c r="B373" s="138" t="s">
        <v>617</v>
      </c>
      <c r="C373" s="139">
        <v>0.0016</v>
      </c>
    </row>
    <row r="374" spans="1:3" ht="12.75">
      <c r="A374" s="209" t="s">
        <v>295</v>
      </c>
      <c r="B374" s="138" t="s">
        <v>618</v>
      </c>
      <c r="C374" s="139">
        <v>0.0038</v>
      </c>
    </row>
    <row r="375" spans="1:3" ht="12.75">
      <c r="A375" s="209"/>
      <c r="B375" s="138" t="s">
        <v>619</v>
      </c>
      <c r="C375" s="139">
        <v>0.0005</v>
      </c>
    </row>
    <row r="376" spans="1:3" ht="12.75">
      <c r="A376" s="209"/>
      <c r="B376" s="138" t="s">
        <v>620</v>
      </c>
      <c r="C376" s="139">
        <v>0.0537</v>
      </c>
    </row>
    <row r="377" spans="1:3" ht="12.75">
      <c r="A377" s="209"/>
      <c r="B377" s="138" t="s">
        <v>621</v>
      </c>
      <c r="C377" s="139">
        <v>0.031</v>
      </c>
    </row>
    <row r="378" spans="1:3" ht="12.75">
      <c r="A378" s="209"/>
      <c r="B378" s="138" t="s">
        <v>110</v>
      </c>
      <c r="C378" s="139">
        <v>0.146</v>
      </c>
    </row>
    <row r="379" spans="1:3" ht="12.75">
      <c r="A379" s="209"/>
      <c r="B379" s="138" t="s">
        <v>9</v>
      </c>
      <c r="C379" s="139">
        <v>0.0323</v>
      </c>
    </row>
    <row r="380" spans="1:3" ht="12.75">
      <c r="A380" s="209" t="s">
        <v>347</v>
      </c>
      <c r="B380" s="138" t="s">
        <v>357</v>
      </c>
      <c r="C380" s="139">
        <v>0.0033</v>
      </c>
    </row>
    <row r="381" spans="1:3" ht="12.75">
      <c r="A381" s="209"/>
      <c r="B381" s="138" t="s">
        <v>243</v>
      </c>
      <c r="C381" s="139">
        <v>0.0068</v>
      </c>
    </row>
    <row r="382" spans="1:3" ht="12.75">
      <c r="A382" s="209"/>
      <c r="B382" s="138" t="s">
        <v>348</v>
      </c>
      <c r="C382" s="139">
        <v>0.1905</v>
      </c>
    </row>
    <row r="383" spans="1:3" ht="12.75">
      <c r="A383" s="8" t="s">
        <v>363</v>
      </c>
      <c r="B383" s="138" t="s">
        <v>364</v>
      </c>
      <c r="C383" s="139">
        <v>0.008</v>
      </c>
    </row>
    <row r="384" spans="1:3" ht="12.75">
      <c r="A384" s="209" t="s">
        <v>367</v>
      </c>
      <c r="B384" s="138" t="s">
        <v>368</v>
      </c>
      <c r="C384" s="139">
        <v>0.11</v>
      </c>
    </row>
    <row r="385" spans="1:3" ht="12.75">
      <c r="A385" s="209"/>
      <c r="B385" s="138" t="s">
        <v>369</v>
      </c>
      <c r="C385" s="139">
        <v>0.14</v>
      </c>
    </row>
    <row r="386" spans="1:3" ht="12.75">
      <c r="A386" s="209"/>
      <c r="B386" s="138" t="s">
        <v>370</v>
      </c>
      <c r="C386" s="139">
        <v>0.0033</v>
      </c>
    </row>
    <row r="387" spans="1:3" ht="12.75">
      <c r="A387" s="209"/>
      <c r="B387" s="138" t="s">
        <v>297</v>
      </c>
      <c r="C387" s="139">
        <v>1.24</v>
      </c>
    </row>
    <row r="388" spans="1:3" ht="12.75">
      <c r="A388" s="209"/>
      <c r="B388" s="138" t="s">
        <v>371</v>
      </c>
      <c r="C388" s="139">
        <v>1.36</v>
      </c>
    </row>
    <row r="389" spans="1:3" ht="12.75">
      <c r="A389" s="209"/>
      <c r="B389" s="138" t="s">
        <v>491</v>
      </c>
      <c r="C389" s="139">
        <v>0.0337</v>
      </c>
    </row>
    <row r="390" spans="1:3" ht="12.75">
      <c r="A390" s="209" t="s">
        <v>374</v>
      </c>
      <c r="B390" s="138" t="s">
        <v>767</v>
      </c>
      <c r="C390" s="139">
        <v>0.0481</v>
      </c>
    </row>
    <row r="391" spans="1:3" ht="12.75">
      <c r="A391" s="209"/>
      <c r="B391" s="138" t="s">
        <v>768</v>
      </c>
      <c r="C391" s="139">
        <v>0.0111</v>
      </c>
    </row>
    <row r="392" spans="1:3" ht="12.75">
      <c r="A392" s="209"/>
      <c r="B392" s="138" t="s">
        <v>757</v>
      </c>
      <c r="C392" s="139">
        <v>0.1018</v>
      </c>
    </row>
    <row r="393" spans="1:3" ht="12.75">
      <c r="A393" s="209" t="s">
        <v>376</v>
      </c>
      <c r="B393" s="138" t="s">
        <v>377</v>
      </c>
      <c r="C393" s="139">
        <v>1.08</v>
      </c>
    </row>
    <row r="394" spans="1:3" ht="12.75">
      <c r="A394" s="209"/>
      <c r="B394" s="138" t="s">
        <v>378</v>
      </c>
      <c r="C394" s="139">
        <v>0.88</v>
      </c>
    </row>
    <row r="395" spans="1:3" ht="12.75">
      <c r="A395" s="209"/>
      <c r="B395" s="138" t="s">
        <v>379</v>
      </c>
      <c r="C395" s="139">
        <v>0.01</v>
      </c>
    </row>
    <row r="396" spans="1:3" ht="12.75">
      <c r="A396" s="209"/>
      <c r="B396" s="138" t="s">
        <v>380</v>
      </c>
      <c r="C396" s="139">
        <v>0.02</v>
      </c>
    </row>
    <row r="397" spans="1:3" ht="12.75">
      <c r="A397" s="209"/>
      <c r="B397" s="138" t="s">
        <v>381</v>
      </c>
      <c r="C397" s="139">
        <v>0.0441</v>
      </c>
    </row>
    <row r="398" spans="1:3" ht="12.75">
      <c r="A398" s="209"/>
      <c r="B398" s="138" t="s">
        <v>540</v>
      </c>
      <c r="C398" s="139">
        <v>0.0306</v>
      </c>
    </row>
    <row r="399" spans="1:3" ht="12.75">
      <c r="A399" s="209" t="s">
        <v>382</v>
      </c>
      <c r="B399" s="138" t="s">
        <v>383</v>
      </c>
      <c r="C399" s="139">
        <v>0.05</v>
      </c>
    </row>
    <row r="400" spans="1:3" ht="12.75">
      <c r="A400" s="209"/>
      <c r="B400" s="138" t="s">
        <v>384</v>
      </c>
      <c r="C400" s="139">
        <v>2.35</v>
      </c>
    </row>
    <row r="401" spans="1:3" ht="12.75">
      <c r="A401" s="209"/>
      <c r="B401" s="138" t="s">
        <v>385</v>
      </c>
      <c r="C401" s="139">
        <v>0.57</v>
      </c>
    </row>
    <row r="402" spans="1:3" ht="12.75">
      <c r="A402" s="209" t="s">
        <v>386</v>
      </c>
      <c r="B402" s="138" t="s">
        <v>387</v>
      </c>
      <c r="C402" s="139">
        <v>0.35</v>
      </c>
    </row>
    <row r="403" spans="1:3" ht="12.75">
      <c r="A403" s="209"/>
      <c r="B403" s="138" t="s">
        <v>388</v>
      </c>
      <c r="C403" s="139">
        <v>0.0412</v>
      </c>
    </row>
    <row r="404" spans="1:3" ht="12.75">
      <c r="A404" s="209"/>
      <c r="B404" s="138" t="s">
        <v>209</v>
      </c>
      <c r="C404" s="139">
        <v>2.52</v>
      </c>
    </row>
    <row r="405" spans="1:3" ht="12.75">
      <c r="A405" s="209" t="s">
        <v>493</v>
      </c>
      <c r="B405" s="138" t="s">
        <v>494</v>
      </c>
      <c r="C405" s="139">
        <v>0.1409</v>
      </c>
    </row>
    <row r="406" spans="1:3" ht="12.75">
      <c r="A406" s="209"/>
      <c r="B406" s="138" t="s">
        <v>535</v>
      </c>
      <c r="C406" s="139">
        <v>0.0366</v>
      </c>
    </row>
    <row r="407" spans="1:3" ht="12.75">
      <c r="A407" s="209"/>
      <c r="B407" s="138" t="s">
        <v>536</v>
      </c>
      <c r="C407" s="139">
        <v>0.58</v>
      </c>
    </row>
    <row r="408" spans="1:3" ht="12.75">
      <c r="A408" s="209"/>
      <c r="B408" s="138" t="s">
        <v>537</v>
      </c>
      <c r="C408" s="139">
        <v>0.35</v>
      </c>
    </row>
    <row r="409" spans="1:3" ht="12.75">
      <c r="A409" s="209" t="s">
        <v>497</v>
      </c>
      <c r="B409" s="138" t="s">
        <v>701</v>
      </c>
      <c r="C409" s="139">
        <v>6.68</v>
      </c>
    </row>
    <row r="410" spans="1:3" ht="12.75">
      <c r="A410" s="209"/>
      <c r="B410" s="138" t="s">
        <v>702</v>
      </c>
      <c r="C410" s="139">
        <v>0.1338</v>
      </c>
    </row>
    <row r="411" spans="1:3" ht="12.75">
      <c r="A411" s="209"/>
      <c r="B411" s="138" t="s">
        <v>703</v>
      </c>
      <c r="C411" s="139">
        <v>0.2356</v>
      </c>
    </row>
    <row r="412" spans="1:3" ht="12.75">
      <c r="A412" s="209"/>
      <c r="B412" s="138" t="s">
        <v>498</v>
      </c>
      <c r="C412" s="139">
        <v>1.34</v>
      </c>
    </row>
    <row r="413" spans="1:3" ht="12.75">
      <c r="A413" s="209" t="s">
        <v>499</v>
      </c>
      <c r="B413" s="138" t="s">
        <v>500</v>
      </c>
      <c r="C413" s="139">
        <v>1.1458</v>
      </c>
    </row>
    <row r="414" spans="1:3" ht="12.75">
      <c r="A414" s="209"/>
      <c r="B414" s="138" t="s">
        <v>501</v>
      </c>
      <c r="C414" s="139">
        <v>1.1357</v>
      </c>
    </row>
    <row r="415" spans="1:3" ht="12.75">
      <c r="A415" s="209"/>
      <c r="B415" s="138" t="s">
        <v>83</v>
      </c>
      <c r="C415" s="139">
        <v>1.3259</v>
      </c>
    </row>
    <row r="416" spans="1:3" ht="12.75">
      <c r="A416" s="209"/>
      <c r="B416" s="138" t="s">
        <v>588</v>
      </c>
      <c r="C416" s="139">
        <v>0.0201</v>
      </c>
    </row>
    <row r="417" spans="1:3" ht="12.75">
      <c r="A417" s="209"/>
      <c r="B417" s="138" t="s">
        <v>589</v>
      </c>
      <c r="C417" s="139">
        <v>0.0006</v>
      </c>
    </row>
    <row r="418" spans="1:3" ht="12.75">
      <c r="A418" s="209" t="s">
        <v>504</v>
      </c>
      <c r="B418" s="138" t="s">
        <v>8</v>
      </c>
      <c r="C418" s="139">
        <v>1.8789</v>
      </c>
    </row>
    <row r="419" spans="1:3" ht="12.75">
      <c r="A419" s="209"/>
      <c r="B419" s="138" t="s">
        <v>591</v>
      </c>
      <c r="C419" s="139">
        <v>0.0051</v>
      </c>
    </row>
    <row r="420" spans="1:3" ht="12.75">
      <c r="A420" s="209"/>
      <c r="B420" s="138" t="s">
        <v>592</v>
      </c>
      <c r="C420" s="139">
        <v>0.0003</v>
      </c>
    </row>
    <row r="421" spans="1:3" ht="12.75">
      <c r="A421" s="209"/>
      <c r="B421" s="138" t="s">
        <v>593</v>
      </c>
      <c r="C421" s="139">
        <v>0.0017</v>
      </c>
    </row>
    <row r="422" spans="1:3" ht="12.75">
      <c r="A422" s="209"/>
      <c r="B422" s="138" t="s">
        <v>595</v>
      </c>
      <c r="C422" s="139">
        <v>0.0038</v>
      </c>
    </row>
    <row r="423" spans="1:3" ht="12.75">
      <c r="A423" s="209"/>
      <c r="B423" s="138" t="s">
        <v>594</v>
      </c>
      <c r="C423" s="139">
        <v>0.0105</v>
      </c>
    </row>
    <row r="424" spans="1:3" ht="12.75">
      <c r="A424" s="209" t="s">
        <v>505</v>
      </c>
      <c r="B424" s="138" t="s">
        <v>506</v>
      </c>
      <c r="C424" s="139">
        <v>1.525</v>
      </c>
    </row>
    <row r="425" spans="1:3" ht="12.75">
      <c r="A425" s="209"/>
      <c r="B425" s="138" t="s">
        <v>586</v>
      </c>
      <c r="C425" s="139">
        <v>0.9727</v>
      </c>
    </row>
    <row r="426" spans="1:3" ht="12.75">
      <c r="A426" s="209" t="s">
        <v>507</v>
      </c>
      <c r="B426" s="138" t="s">
        <v>797</v>
      </c>
      <c r="C426" s="139">
        <v>0.0032</v>
      </c>
    </row>
    <row r="427" spans="1:3" ht="12.75">
      <c r="A427" s="209"/>
      <c r="B427" s="138" t="s">
        <v>799</v>
      </c>
      <c r="C427" s="139">
        <v>0.0407</v>
      </c>
    </row>
    <row r="428" spans="1:3" ht="12.75">
      <c r="A428" s="209"/>
      <c r="B428" s="138" t="s">
        <v>508</v>
      </c>
      <c r="C428" s="139">
        <v>2.61</v>
      </c>
    </row>
    <row r="429" spans="1:3" ht="12.75">
      <c r="A429" s="209"/>
      <c r="B429" s="138" t="s">
        <v>509</v>
      </c>
      <c r="C429" s="139">
        <v>0.08</v>
      </c>
    </row>
    <row r="430" spans="1:3" ht="12.75">
      <c r="A430" s="209"/>
      <c r="B430" s="138" t="s">
        <v>510</v>
      </c>
      <c r="C430" s="139">
        <v>1.19</v>
      </c>
    </row>
    <row r="431" spans="1:3" ht="12.75">
      <c r="A431" s="209"/>
      <c r="B431" s="138" t="s">
        <v>511</v>
      </c>
      <c r="C431" s="139">
        <v>0.8</v>
      </c>
    </row>
    <row r="432" spans="1:3" ht="12.75">
      <c r="A432" s="209" t="s">
        <v>514</v>
      </c>
      <c r="B432" s="138" t="s">
        <v>515</v>
      </c>
      <c r="C432" s="139">
        <v>1.82</v>
      </c>
    </row>
    <row r="433" spans="1:3" ht="12.75">
      <c r="A433" s="209"/>
      <c r="B433" s="138" t="s">
        <v>516</v>
      </c>
      <c r="C433" s="139">
        <v>0.67</v>
      </c>
    </row>
    <row r="434" spans="1:3" ht="12.75">
      <c r="A434" s="8" t="s">
        <v>527</v>
      </c>
      <c r="B434" s="138" t="s">
        <v>528</v>
      </c>
      <c r="C434" s="139">
        <v>2.18</v>
      </c>
    </row>
    <row r="435" spans="1:3" ht="12.75">
      <c r="A435" s="209" t="s">
        <v>529</v>
      </c>
      <c r="B435" s="138" t="s">
        <v>530</v>
      </c>
      <c r="C435" s="139">
        <v>1.39</v>
      </c>
    </row>
    <row r="436" spans="1:3" ht="12.75">
      <c r="A436" s="209"/>
      <c r="B436" s="138" t="s">
        <v>531</v>
      </c>
      <c r="C436" s="139">
        <v>1.27</v>
      </c>
    </row>
    <row r="437" spans="1:3" ht="12.75">
      <c r="A437" s="209" t="s">
        <v>532</v>
      </c>
      <c r="B437" s="138" t="s">
        <v>533</v>
      </c>
      <c r="C437" s="139">
        <v>0.73</v>
      </c>
    </row>
    <row r="438" spans="1:3" ht="12.75">
      <c r="A438" s="209"/>
      <c r="B438" s="138" t="s">
        <v>534</v>
      </c>
      <c r="C438" s="139">
        <v>0.34</v>
      </c>
    </row>
    <row r="439" spans="1:3" ht="12.75">
      <c r="A439" s="209"/>
      <c r="B439" s="138" t="s">
        <v>515</v>
      </c>
      <c r="C439" s="139">
        <v>0.32</v>
      </c>
    </row>
    <row r="440" spans="1:3" ht="12.75">
      <c r="A440" s="209" t="s">
        <v>550</v>
      </c>
      <c r="B440" s="138" t="s">
        <v>551</v>
      </c>
      <c r="C440" s="139">
        <v>0.15</v>
      </c>
    </row>
    <row r="441" spans="1:3" ht="12.75">
      <c r="A441" s="209"/>
      <c r="B441" s="138" t="s">
        <v>552</v>
      </c>
      <c r="C441" s="139">
        <v>0.02</v>
      </c>
    </row>
    <row r="442" spans="1:3" ht="12.75">
      <c r="A442" s="209"/>
      <c r="B442" s="138" t="s">
        <v>553</v>
      </c>
      <c r="C442" s="139">
        <v>0.02</v>
      </c>
    </row>
    <row r="443" spans="1:3" ht="12.75">
      <c r="A443" s="209"/>
      <c r="B443" s="138" t="s">
        <v>554</v>
      </c>
      <c r="C443" s="139">
        <v>0.01</v>
      </c>
    </row>
    <row r="444" spans="1:3" ht="12.75">
      <c r="A444" s="209"/>
      <c r="B444" s="138" t="s">
        <v>555</v>
      </c>
      <c r="C444" s="139">
        <v>0.03</v>
      </c>
    </row>
    <row r="445" spans="1:3" ht="12.75">
      <c r="A445" s="209"/>
      <c r="B445" s="138" t="s">
        <v>556</v>
      </c>
      <c r="C445" s="139">
        <v>0.04</v>
      </c>
    </row>
    <row r="446" spans="1:3" ht="12.75">
      <c r="A446" s="209"/>
      <c r="B446" s="138" t="s">
        <v>557</v>
      </c>
      <c r="C446" s="139">
        <v>0.02</v>
      </c>
    </row>
    <row r="447" spans="1:3" ht="12.75">
      <c r="A447" s="209"/>
      <c r="B447" s="138" t="s">
        <v>558</v>
      </c>
      <c r="C447" s="139">
        <v>0.16</v>
      </c>
    </row>
    <row r="448" spans="1:3" ht="12.75">
      <c r="A448" s="209"/>
      <c r="B448" s="138" t="s">
        <v>559</v>
      </c>
      <c r="C448" s="139">
        <v>0.01</v>
      </c>
    </row>
    <row r="449" spans="1:3" ht="12.75">
      <c r="A449" s="209"/>
      <c r="B449" s="138" t="s">
        <v>560</v>
      </c>
      <c r="C449" s="139">
        <v>0.02</v>
      </c>
    </row>
    <row r="450" spans="1:3" ht="12.75">
      <c r="A450" s="209"/>
      <c r="B450" s="138" t="s">
        <v>561</v>
      </c>
      <c r="C450" s="139">
        <v>0.01</v>
      </c>
    </row>
    <row r="451" spans="1:3" ht="12.75">
      <c r="A451" s="209"/>
      <c r="B451" s="138" t="s">
        <v>562</v>
      </c>
      <c r="C451" s="139">
        <v>2.15</v>
      </c>
    </row>
    <row r="452" spans="1:3" ht="12.75">
      <c r="A452" s="209"/>
      <c r="B452" s="138" t="s">
        <v>563</v>
      </c>
      <c r="C452" s="139">
        <v>0.01</v>
      </c>
    </row>
    <row r="453" spans="1:3" ht="12.75">
      <c r="A453" s="8" t="s">
        <v>578</v>
      </c>
      <c r="B453" s="138" t="s">
        <v>579</v>
      </c>
      <c r="C453" s="139">
        <v>0.0484</v>
      </c>
    </row>
    <row r="454" spans="1:3" ht="12.75">
      <c r="A454" s="209" t="s">
        <v>583</v>
      </c>
      <c r="B454" s="138" t="s">
        <v>735</v>
      </c>
      <c r="C454" s="139">
        <v>0.0964</v>
      </c>
    </row>
    <row r="455" spans="1:3" ht="12.75">
      <c r="A455" s="209"/>
      <c r="B455" s="138" t="s">
        <v>736</v>
      </c>
      <c r="C455" s="139">
        <v>0.218</v>
      </c>
    </row>
    <row r="456" spans="1:3" ht="12.75">
      <c r="A456" s="209"/>
      <c r="B456" s="138" t="s">
        <v>489</v>
      </c>
      <c r="C456" s="139">
        <v>0.52</v>
      </c>
    </row>
  </sheetData>
  <sheetProtection/>
  <mergeCells count="64">
    <mergeCell ref="A1:C1"/>
    <mergeCell ref="A437:A439"/>
    <mergeCell ref="A440:A452"/>
    <mergeCell ref="A454:A456"/>
    <mergeCell ref="A426:A431"/>
    <mergeCell ref="A432:A433"/>
    <mergeCell ref="A435:A436"/>
    <mergeCell ref="A413:A417"/>
    <mergeCell ref="A418:A423"/>
    <mergeCell ref="A424:A425"/>
    <mergeCell ref="A402:A404"/>
    <mergeCell ref="A405:A408"/>
    <mergeCell ref="A409:A412"/>
    <mergeCell ref="A390:A392"/>
    <mergeCell ref="A393:A398"/>
    <mergeCell ref="A399:A401"/>
    <mergeCell ref="A374:A379"/>
    <mergeCell ref="A380:A382"/>
    <mergeCell ref="A384:A389"/>
    <mergeCell ref="A333:A341"/>
    <mergeCell ref="A342:A349"/>
    <mergeCell ref="A350:A373"/>
    <mergeCell ref="A323:A326"/>
    <mergeCell ref="A327:A330"/>
    <mergeCell ref="A331:A332"/>
    <mergeCell ref="A293:A314"/>
    <mergeCell ref="A315:A317"/>
    <mergeCell ref="A318:A322"/>
    <mergeCell ref="A269:A284"/>
    <mergeCell ref="A285:A288"/>
    <mergeCell ref="A289:A292"/>
    <mergeCell ref="A248:A249"/>
    <mergeCell ref="A250:A252"/>
    <mergeCell ref="A253:A268"/>
    <mergeCell ref="A230:A232"/>
    <mergeCell ref="A233:A236"/>
    <mergeCell ref="A238:A247"/>
    <mergeCell ref="A210:A221"/>
    <mergeCell ref="A222:A226"/>
    <mergeCell ref="A228:A229"/>
    <mergeCell ref="A199:A201"/>
    <mergeCell ref="A203:A205"/>
    <mergeCell ref="A207:A209"/>
    <mergeCell ref="A169:A172"/>
    <mergeCell ref="A173:A179"/>
    <mergeCell ref="A180:A198"/>
    <mergeCell ref="A147:A159"/>
    <mergeCell ref="A160:A161"/>
    <mergeCell ref="A162:A168"/>
    <mergeCell ref="A116:A121"/>
    <mergeCell ref="A122:A124"/>
    <mergeCell ref="A126:A146"/>
    <mergeCell ref="A86:A105"/>
    <mergeCell ref="A106:A113"/>
    <mergeCell ref="A114:A115"/>
    <mergeCell ref="A35:A42"/>
    <mergeCell ref="A43:A79"/>
    <mergeCell ref="A80:A85"/>
    <mergeCell ref="A14:A16"/>
    <mergeCell ref="A17:A32"/>
    <mergeCell ref="A33:A34"/>
    <mergeCell ref="A3:A5"/>
    <mergeCell ref="A6:A7"/>
    <mergeCell ref="A8:A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agnieszka.badowska</dc:creator>
  <cp:keywords/>
  <dc:description/>
  <cp:lastModifiedBy>Agnieszka Markiewicz</cp:lastModifiedBy>
  <cp:lastPrinted>2022-03-10T09:58:04Z</cp:lastPrinted>
  <dcterms:created xsi:type="dcterms:W3CDTF">2011-10-27T10:12:17Z</dcterms:created>
  <dcterms:modified xsi:type="dcterms:W3CDTF">2022-06-27T11:33:24Z</dcterms:modified>
  <cp:category/>
  <cp:version/>
  <cp:contentType/>
  <cp:contentStatus/>
</cp:coreProperties>
</file>