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90" windowWidth="15480" windowHeight="11205" activeTab="0"/>
  </bookViews>
  <sheets>
    <sheet name="ponad 50g" sheetId="1" r:id="rId1"/>
  </sheets>
  <definedNames>
    <definedName name="_xlnm.Print_Titles" localSheetId="0">'ponad 50g'!$7:$8</definedName>
  </definedNames>
  <calcPr fullCalcOnLoad="1"/>
</workbook>
</file>

<file path=xl/sharedStrings.xml><?xml version="1.0" encoding="utf-8"?>
<sst xmlns="http://schemas.openxmlformats.org/spreadsheetml/2006/main" count="188" uniqueCount="53">
  <si>
    <t>potwierdzenie odbioru</t>
  </si>
  <si>
    <t>a</t>
  </si>
  <si>
    <t>b</t>
  </si>
  <si>
    <t>przesyłki polecone</t>
  </si>
  <si>
    <t>ponad 50 g</t>
  </si>
  <si>
    <t>ponad 100 g</t>
  </si>
  <si>
    <t>do 350 g</t>
  </si>
  <si>
    <t>ponad 350 g</t>
  </si>
  <si>
    <t>do 500 g</t>
  </si>
  <si>
    <t>ponad 500 g</t>
  </si>
  <si>
    <t>do 1000 g</t>
  </si>
  <si>
    <t>ponad 1000 g</t>
  </si>
  <si>
    <t>do 2000 g</t>
  </si>
  <si>
    <t>Cena</t>
  </si>
  <si>
    <t>Wartość</t>
  </si>
  <si>
    <t xml:space="preserve">EKONOMICZNE: </t>
  </si>
  <si>
    <t>PRIORYTETOWE:</t>
  </si>
  <si>
    <t>przesyłki listowe wartościowe</t>
  </si>
  <si>
    <t>c</t>
  </si>
  <si>
    <t>do 1 kg</t>
  </si>
  <si>
    <t>ponad 1 kg</t>
  </si>
  <si>
    <t>do 2 kg</t>
  </si>
  <si>
    <t>ponad 2 kg</t>
  </si>
  <si>
    <t>do 5 kg</t>
  </si>
  <si>
    <t>ponad 5 kg</t>
  </si>
  <si>
    <t>opłata za wartość 100,00</t>
  </si>
  <si>
    <t xml:space="preserve">opłata za wartość 50,00 </t>
  </si>
  <si>
    <t>d</t>
  </si>
  <si>
    <t>ILOŚĆ</t>
  </si>
  <si>
    <t>(sztuki)</t>
  </si>
  <si>
    <t xml:space="preserve">przesyłki listowe nierejestrowane </t>
  </si>
  <si>
    <t>e</t>
  </si>
  <si>
    <t>Rodzaj przesyłki</t>
  </si>
  <si>
    <t>I OBRÓT KRAJOWY</t>
  </si>
  <si>
    <t>przesyłki zwykłe</t>
  </si>
  <si>
    <t>gabaryt A</t>
  </si>
  <si>
    <t>gabaryt B</t>
  </si>
  <si>
    <t>II OBRÓT ZAGRANICZNY</t>
  </si>
  <si>
    <t>SUMA I</t>
  </si>
  <si>
    <t>paczki</t>
  </si>
  <si>
    <t xml:space="preserve">           do krajowych usług </t>
  </si>
  <si>
    <r>
      <t xml:space="preserve">           do zagranicznych usług </t>
    </r>
  </si>
  <si>
    <t>g</t>
  </si>
  <si>
    <t>od 350 g</t>
  </si>
  <si>
    <t>do 10 kg</t>
  </si>
  <si>
    <t>do 50 g</t>
  </si>
  <si>
    <t>przesyłki kurierskie koperta firmowa</t>
  </si>
  <si>
    <t>SUMA II</t>
  </si>
  <si>
    <t>OGÓŁEM (I i II)</t>
  </si>
  <si>
    <t>Załącznik nr 1 do SIWZ</t>
  </si>
  <si>
    <t>Przesyłki pocztowe w obrocie krajowym i zagranicznym.</t>
  </si>
  <si>
    <t>do 100 g</t>
  </si>
  <si>
    <t>ORIENTACYJNE ILOŚCI I RODZAJ PRZESYŁEK (W SKALI 1 ROKU)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</si>
</sst>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_);[Red]\(#,##0.0\)"/>
    <numFmt numFmtId="165" formatCode="#,##0;[Red]\-#,##0;[Blue]#,##0"/>
    <numFmt numFmtId="166" formatCode="_-* #,##0\ _k_r_-;\-* #,##0\ _k_r_-;_-* &quot;-&quot;\ _k_r_-;_-@_-"/>
    <numFmt numFmtId="167" formatCode="_-* #,##0.00\ _k_r_-;\-* #,##0.00\ _k_r_-;_-* &quot;-&quot;??\ _k_r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0;&quot;-&quot;#,##0.00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11"/>
      <color indexed="9"/>
      <name val="Czcionka tekstu podstawowego"/>
      <family val="2"/>
    </font>
    <font>
      <sz val="12"/>
      <name val="Times New Roman CE"/>
      <family val="0"/>
    </font>
    <font>
      <sz val="10"/>
      <name val="Arial CE"/>
      <family val="0"/>
    </font>
    <font>
      <sz val="10"/>
      <name val="Swis721 BT"/>
      <family val="2"/>
    </font>
    <font>
      <sz val="10"/>
      <color indexed="63"/>
      <name val="MS Sans Serif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Tahoma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8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6"/>
      <name val="Times New Roman"/>
      <family val="1"/>
    </font>
    <font>
      <b/>
      <sz val="9"/>
      <color indexed="12"/>
      <name val="Arial"/>
      <family val="2"/>
    </font>
    <font>
      <b/>
      <sz val="10"/>
      <name val="Times New Roman"/>
      <family val="1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4" fontId="5" fillId="0" borderId="0" applyFill="0" applyBorder="0" applyAlignment="0">
      <protection/>
    </xf>
    <xf numFmtId="165" fontId="6" fillId="0" borderId="0">
      <alignment/>
      <protection locked="0"/>
    </xf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5" fontId="6" fillId="0" borderId="0">
      <alignment/>
      <protection locked="0"/>
    </xf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165" fontId="6" fillId="0" borderId="0">
      <alignment/>
      <protection locked="0"/>
    </xf>
    <xf numFmtId="0" fontId="11" fillId="4" borderId="0" applyNumberFormat="0" applyBorder="0" applyAlignment="0" applyProtection="0"/>
    <xf numFmtId="170" fontId="12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>
      <alignment/>
      <protection locked="0"/>
    </xf>
    <xf numFmtId="3" fontId="13" fillId="0" borderId="0">
      <alignment/>
      <protection/>
    </xf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6" fillId="0" borderId="0">
      <alignment/>
      <protection locked="0"/>
    </xf>
    <xf numFmtId="165" fontId="6" fillId="0" borderId="0">
      <alignment/>
      <protection locked="0"/>
    </xf>
    <xf numFmtId="0" fontId="15" fillId="0" borderId="5" applyNumberFormat="0" applyFill="0" applyAlignment="0" applyProtection="0"/>
    <xf numFmtId="0" fontId="16" fillId="21" borderId="6" applyNumberFormat="0" applyAlignment="0" applyProtection="0"/>
    <xf numFmtId="0" fontId="17" fillId="0" borderId="0">
      <alignment horizontal="right" vertical="center"/>
      <protection/>
    </xf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7" fillId="0" borderId="0">
      <alignment/>
      <protection/>
    </xf>
    <xf numFmtId="0" fontId="3" fillId="0" borderId="0">
      <alignment/>
      <protection/>
    </xf>
    <xf numFmtId="0" fontId="2" fillId="0" borderId="0">
      <alignment vertical="top"/>
      <protection/>
    </xf>
    <xf numFmtId="0" fontId="22" fillId="20" borderId="1" applyNumberFormat="0" applyAlignment="0" applyProtection="0"/>
    <xf numFmtId="165" fontId="6" fillId="0" borderId="0">
      <alignment/>
      <protection locked="0"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>
      <alignment horizontal="centerContinuous"/>
      <protection/>
    </xf>
    <xf numFmtId="3" fontId="27" fillId="0" borderId="0">
      <alignment/>
      <protection/>
    </xf>
    <xf numFmtId="0" fontId="28" fillId="0" borderId="0">
      <alignment/>
      <protection locked="0"/>
    </xf>
    <xf numFmtId="0" fontId="6" fillId="23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82">
    <xf numFmtId="0" fontId="0" fillId="0" borderId="0" xfId="0" applyAlignment="1">
      <alignment/>
    </xf>
    <xf numFmtId="4" fontId="14" fillId="0" borderId="12" xfId="131" applyNumberFormat="1" applyFont="1" applyFill="1" applyBorder="1" applyAlignment="1" applyProtection="1">
      <alignment horizontal="center" vertical="center" wrapText="1"/>
      <protection/>
    </xf>
    <xf numFmtId="4" fontId="14" fillId="0" borderId="13" xfId="131" applyNumberFormat="1" applyFont="1" applyFill="1" applyBorder="1" applyAlignment="1" applyProtection="1">
      <alignment horizontal="center" vertical="center" wrapText="1"/>
      <protection/>
    </xf>
    <xf numFmtId="4" fontId="1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14" fillId="0" borderId="0" xfId="131" applyFont="1" applyFill="1" applyBorder="1" applyAlignment="1" applyProtection="1">
      <alignment vertical="center"/>
      <protection/>
    </xf>
    <xf numFmtId="4" fontId="35" fillId="0" borderId="15" xfId="131" applyNumberFormat="1" applyFont="1" applyFill="1" applyBorder="1" applyAlignment="1" applyProtection="1">
      <alignment vertical="center" wrapText="1"/>
      <protection/>
    </xf>
    <xf numFmtId="3" fontId="35" fillId="0" borderId="16" xfId="131" applyNumberFormat="1" applyFont="1" applyFill="1" applyBorder="1" applyAlignment="1" applyProtection="1">
      <alignment vertical="center" wrapText="1"/>
      <protection/>
    </xf>
    <xf numFmtId="4" fontId="0" fillId="0" borderId="16" xfId="1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center"/>
    </xf>
    <xf numFmtId="0" fontId="0" fillId="0" borderId="16" xfId="131" applyFont="1" applyFill="1" applyBorder="1" applyAlignment="1" applyProtection="1">
      <alignment horizontal="center" vertical="center" wrapText="1"/>
      <protection/>
    </xf>
    <xf numFmtId="0" fontId="0" fillId="0" borderId="17" xfId="131" applyFont="1" applyFill="1" applyBorder="1" applyAlignment="1" applyProtection="1">
      <alignment horizontal="left" vertical="center" indent="8"/>
      <protection/>
    </xf>
    <xf numFmtId="0" fontId="0" fillId="0" borderId="12" xfId="131" applyFont="1" applyFill="1" applyBorder="1" applyAlignment="1" applyProtection="1">
      <alignment horizontal="left" vertical="center" indent="8"/>
      <protection/>
    </xf>
    <xf numFmtId="4" fontId="35" fillId="0" borderId="16" xfId="131" applyNumberFormat="1" applyFont="1" applyFill="1" applyBorder="1" applyAlignment="1" applyProtection="1">
      <alignment vertical="center" wrapText="1"/>
      <protection/>
    </xf>
    <xf numFmtId="0" fontId="0" fillId="0" borderId="16" xfId="0" applyFont="1" applyBorder="1" applyAlignment="1">
      <alignment/>
    </xf>
    <xf numFmtId="4" fontId="35" fillId="0" borderId="16" xfId="131" applyNumberFormat="1" applyFont="1" applyFill="1" applyBorder="1" applyAlignment="1" applyProtection="1">
      <alignment vertical="center" wrapText="1"/>
      <protection locked="0"/>
    </xf>
    <xf numFmtId="4" fontId="31" fillId="0" borderId="15" xfId="0" applyNumberFormat="1" applyFont="1" applyFill="1" applyBorder="1" applyAlignment="1">
      <alignment/>
    </xf>
    <xf numFmtId="4" fontId="31" fillId="0" borderId="18" xfId="0" applyNumberFormat="1" applyFont="1" applyFill="1" applyBorder="1" applyAlignment="1">
      <alignment/>
    </xf>
    <xf numFmtId="3" fontId="35" fillId="0" borderId="0" xfId="131" applyNumberFormat="1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36" fillId="0" borderId="0" xfId="0" applyFont="1" applyAlignment="1">
      <alignment/>
    </xf>
    <xf numFmtId="0" fontId="31" fillId="0" borderId="0" xfId="131" applyFont="1" applyFill="1" applyBorder="1" applyAlignment="1" applyProtection="1">
      <alignment vertical="center"/>
      <protection/>
    </xf>
    <xf numFmtId="3" fontId="37" fillId="0" borderId="16" xfId="131" applyNumberFormat="1" applyFont="1" applyFill="1" applyBorder="1" applyAlignment="1" applyProtection="1">
      <alignment vertical="center" wrapText="1"/>
      <protection/>
    </xf>
    <xf numFmtId="0" fontId="32" fillId="0" borderId="19" xfId="131" applyFont="1" applyFill="1" applyBorder="1" applyAlignment="1" applyProtection="1">
      <alignment horizontal="center" vertical="top" wrapText="1"/>
      <protection/>
    </xf>
    <xf numFmtId="0" fontId="32" fillId="0" borderId="20" xfId="131" applyFont="1" applyFill="1" applyBorder="1" applyAlignment="1" applyProtection="1">
      <alignment horizontal="center" vertical="top" wrapText="1"/>
      <protection/>
    </xf>
    <xf numFmtId="0" fontId="31" fillId="0" borderId="21" xfId="131" applyFont="1" applyFill="1" applyBorder="1" applyAlignment="1" applyProtection="1">
      <alignment horizontal="center" vertical="center" wrapText="1"/>
      <protection/>
    </xf>
    <xf numFmtId="0" fontId="31" fillId="0" borderId="22" xfId="131" applyFont="1" applyFill="1" applyBorder="1" applyAlignment="1" applyProtection="1">
      <alignment horizontal="center" vertical="center" wrapText="1"/>
      <protection/>
    </xf>
    <xf numFmtId="0" fontId="31" fillId="0" borderId="23" xfId="131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32" fillId="22" borderId="25" xfId="131" applyFont="1" applyFill="1" applyBorder="1" applyAlignment="1" applyProtection="1">
      <alignment horizontal="left" vertical="center" wrapText="1"/>
      <protection/>
    </xf>
    <xf numFmtId="0" fontId="32" fillId="22" borderId="4" xfId="131" applyFont="1" applyFill="1" applyBorder="1" applyAlignment="1" applyProtection="1">
      <alignment horizontal="left" vertical="center" wrapText="1"/>
      <protection/>
    </xf>
    <xf numFmtId="0" fontId="32" fillId="22" borderId="26" xfId="131" applyFont="1" applyFill="1" applyBorder="1" applyAlignment="1" applyProtection="1">
      <alignment horizontal="left" vertical="center" wrapText="1"/>
      <protection/>
    </xf>
    <xf numFmtId="0" fontId="34" fillId="20" borderId="25" xfId="131" applyFont="1" applyFill="1" applyBorder="1" applyAlignment="1" applyProtection="1">
      <alignment horizontal="left" vertical="center" wrapText="1"/>
      <protection/>
    </xf>
    <xf numFmtId="0" fontId="34" fillId="20" borderId="4" xfId="131" applyFont="1" applyFill="1" applyBorder="1" applyAlignment="1" applyProtection="1">
      <alignment horizontal="left" vertical="center" wrapText="1"/>
      <protection/>
    </xf>
    <xf numFmtId="0" fontId="34" fillId="20" borderId="26" xfId="131" applyFont="1" applyFill="1" applyBorder="1" applyAlignment="1" applyProtection="1">
      <alignment horizontal="left" vertical="center" wrapText="1"/>
      <protection/>
    </xf>
    <xf numFmtId="0" fontId="14" fillId="0" borderId="27" xfId="0" applyFont="1" applyBorder="1" applyAlignment="1">
      <alignment horizontal="right"/>
    </xf>
    <xf numFmtId="0" fontId="14" fillId="0" borderId="28" xfId="0" applyFont="1" applyBorder="1" applyAlignment="1">
      <alignment horizontal="right"/>
    </xf>
    <xf numFmtId="0" fontId="14" fillId="0" borderId="29" xfId="0" applyFont="1" applyBorder="1" applyAlignment="1">
      <alignment horizontal="right"/>
    </xf>
    <xf numFmtId="0" fontId="31" fillId="20" borderId="30" xfId="0" applyFont="1" applyFill="1" applyBorder="1" applyAlignment="1">
      <alignment horizontal="right"/>
    </xf>
    <xf numFmtId="0" fontId="31" fillId="20" borderId="31" xfId="0" applyFont="1" applyFill="1" applyBorder="1" applyAlignment="1">
      <alignment horizontal="right"/>
    </xf>
    <xf numFmtId="0" fontId="0" fillId="0" borderId="16" xfId="131" applyFont="1" applyBorder="1" applyAlignment="1" applyProtection="1">
      <alignment horizontal="center" vertical="center"/>
      <protection/>
    </xf>
    <xf numFmtId="0" fontId="33" fillId="22" borderId="25" xfId="131" applyFont="1" applyFill="1" applyBorder="1" applyAlignment="1" applyProtection="1">
      <alignment horizontal="left" vertical="center" wrapText="1"/>
      <protection/>
    </xf>
    <xf numFmtId="0" fontId="33" fillId="22" borderId="4" xfId="131" applyFont="1" applyFill="1" applyBorder="1" applyAlignment="1" applyProtection="1">
      <alignment horizontal="left" vertical="center" wrapText="1"/>
      <protection/>
    </xf>
    <xf numFmtId="0" fontId="33" fillId="22" borderId="26" xfId="131" applyFont="1" applyFill="1" applyBorder="1" applyAlignment="1" applyProtection="1">
      <alignment horizontal="left" vertical="center" wrapText="1"/>
      <protection/>
    </xf>
    <xf numFmtId="0" fontId="14" fillId="6" borderId="32" xfId="131" applyFont="1" applyFill="1" applyBorder="1" applyAlignment="1" applyProtection="1">
      <alignment horizontal="left" vertical="center" wrapText="1"/>
      <protection/>
    </xf>
    <xf numFmtId="0" fontId="14" fillId="6" borderId="16" xfId="131" applyFont="1" applyFill="1" applyBorder="1" applyAlignment="1" applyProtection="1">
      <alignment horizontal="left" vertical="center" wrapText="1"/>
      <protection/>
    </xf>
    <xf numFmtId="0" fontId="14" fillId="6" borderId="15" xfId="131" applyFont="1" applyFill="1" applyBorder="1" applyAlignment="1" applyProtection="1">
      <alignment horizontal="left" vertical="center" wrapText="1"/>
      <protection/>
    </xf>
    <xf numFmtId="0" fontId="0" fillId="0" borderId="16" xfId="131" applyFont="1" applyFill="1" applyBorder="1" applyAlignment="1" applyProtection="1">
      <alignment horizontal="center" vertical="center"/>
      <protection/>
    </xf>
    <xf numFmtId="0" fontId="32" fillId="0" borderId="24" xfId="131" applyFont="1" applyFill="1" applyBorder="1" applyAlignment="1" applyProtection="1">
      <alignment horizontal="center" vertical="top" wrapText="1"/>
      <protection/>
    </xf>
    <xf numFmtId="0" fontId="31" fillId="20" borderId="33" xfId="0" applyFont="1" applyFill="1" applyBorder="1" applyAlignment="1">
      <alignment horizontal="right"/>
    </xf>
    <xf numFmtId="0" fontId="31" fillId="20" borderId="4" xfId="0" applyFont="1" applyFill="1" applyBorder="1" applyAlignment="1">
      <alignment horizontal="right"/>
    </xf>
    <xf numFmtId="0" fontId="31" fillId="20" borderId="34" xfId="0" applyFont="1" applyFill="1" applyBorder="1" applyAlignment="1">
      <alignment horizontal="right"/>
    </xf>
    <xf numFmtId="0" fontId="0" fillId="22" borderId="4" xfId="0" applyFont="1" applyFill="1" applyBorder="1" applyAlignment="1">
      <alignment vertical="center" wrapText="1"/>
    </xf>
    <xf numFmtId="0" fontId="0" fillId="22" borderId="26" xfId="0" applyFont="1" applyFill="1" applyBorder="1" applyAlignment="1">
      <alignment vertical="center" wrapText="1"/>
    </xf>
    <xf numFmtId="0" fontId="33" fillId="22" borderId="4" xfId="131" applyFont="1" applyFill="1" applyBorder="1" applyAlignment="1" applyProtection="1">
      <alignment horizontal="left" vertical="top" wrapText="1"/>
      <protection/>
    </xf>
    <xf numFmtId="0" fontId="0" fillId="22" borderId="4" xfId="0" applyFont="1" applyFill="1" applyBorder="1" applyAlignment="1">
      <alignment vertical="top" wrapText="1"/>
    </xf>
    <xf numFmtId="0" fontId="0" fillId="22" borderId="26" xfId="0" applyFont="1" applyFill="1" applyBorder="1" applyAlignment="1">
      <alignment vertical="top" wrapText="1"/>
    </xf>
    <xf numFmtId="0" fontId="31" fillId="0" borderId="16" xfId="131" applyFont="1" applyFill="1" applyBorder="1" applyAlignment="1" applyProtection="1">
      <alignment horizontal="center" vertical="center" wrapText="1"/>
      <protection/>
    </xf>
    <xf numFmtId="0" fontId="14" fillId="6" borderId="33" xfId="131" applyFont="1" applyFill="1" applyBorder="1" applyAlignment="1" applyProtection="1">
      <alignment horizontal="left" vertical="center" wrapText="1"/>
      <protection/>
    </xf>
    <xf numFmtId="0" fontId="14" fillId="6" borderId="4" xfId="131" applyFont="1" applyFill="1" applyBorder="1" applyAlignment="1" applyProtection="1">
      <alignment horizontal="left" vertical="center" wrapText="1"/>
      <protection/>
    </xf>
    <xf numFmtId="0" fontId="14" fillId="6" borderId="26" xfId="131" applyFont="1" applyFill="1" applyBorder="1" applyAlignment="1" applyProtection="1">
      <alignment horizontal="left" vertical="center" wrapText="1"/>
      <protection/>
    </xf>
    <xf numFmtId="3" fontId="14" fillId="0" borderId="13" xfId="131" applyNumberFormat="1" applyFont="1" applyFill="1" applyBorder="1" applyAlignment="1" applyProtection="1">
      <alignment horizontal="center" vertical="center" wrapText="1"/>
      <protection/>
    </xf>
    <xf numFmtId="3" fontId="14" fillId="0" borderId="12" xfId="131" applyNumberFormat="1" applyFont="1" applyFill="1" applyBorder="1" applyAlignment="1" applyProtection="1">
      <alignment horizontal="center" vertical="center" wrapText="1"/>
      <protection/>
    </xf>
    <xf numFmtId="0" fontId="36" fillId="21" borderId="25" xfId="0" applyFont="1" applyFill="1" applyBorder="1" applyAlignment="1">
      <alignment horizontal="center" vertical="center"/>
    </xf>
    <xf numFmtId="0" fontId="36" fillId="21" borderId="4" xfId="0" applyFont="1" applyFill="1" applyBorder="1" applyAlignment="1">
      <alignment horizontal="center" vertical="center"/>
    </xf>
    <xf numFmtId="0" fontId="36" fillId="21" borderId="34" xfId="0" applyFont="1" applyFill="1" applyBorder="1" applyAlignment="1">
      <alignment horizontal="center" vertical="center"/>
    </xf>
    <xf numFmtId="0" fontId="31" fillId="0" borderId="35" xfId="131" applyFont="1" applyFill="1" applyBorder="1" applyAlignment="1" applyProtection="1">
      <alignment horizontal="center" vertical="center" wrapText="1"/>
      <protection/>
    </xf>
    <xf numFmtId="0" fontId="31" fillId="0" borderId="17" xfId="131" applyFont="1" applyFill="1" applyBorder="1" applyAlignment="1" applyProtection="1">
      <alignment horizontal="center" vertical="center" wrapText="1"/>
      <protection/>
    </xf>
    <xf numFmtId="0" fontId="0" fillId="22" borderId="4" xfId="0" applyFont="1" applyFill="1" applyBorder="1" applyAlignment="1">
      <alignment horizontal="left" vertical="center" wrapText="1"/>
    </xf>
    <xf numFmtId="0" fontId="0" fillId="22" borderId="26" xfId="0" applyFont="1" applyFill="1" applyBorder="1" applyAlignment="1">
      <alignment horizontal="left" vertical="center" wrapText="1"/>
    </xf>
    <xf numFmtId="3" fontId="14" fillId="0" borderId="36" xfId="131" applyNumberFormat="1" applyFont="1" applyFill="1" applyBorder="1" applyAlignment="1" applyProtection="1">
      <alignment horizontal="center" vertical="center" wrapText="1"/>
      <protection/>
    </xf>
    <xf numFmtId="3" fontId="14" fillId="0" borderId="37" xfId="131" applyNumberFormat="1" applyFont="1" applyFill="1" applyBorder="1" applyAlignment="1" applyProtection="1">
      <alignment horizontal="center" vertical="center" wrapText="1"/>
      <protection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31" fillId="0" borderId="12" xfId="131" applyFont="1" applyFill="1" applyBorder="1" applyAlignment="1" applyProtection="1">
      <alignment horizontal="center" vertical="center" wrapText="1"/>
      <protection/>
    </xf>
  </cellXfs>
  <cellStyles count="134">
    <cellStyle name="Normal" xfId="0"/>
    <cellStyle name="_03-00_FS" xfId="15"/>
    <cellStyle name="_Arkusz2" xfId="16"/>
    <cellStyle name="_bil_1_zbiorczy" xfId="17"/>
    <cellStyle name="_f01_zbior" xfId="18"/>
    <cellStyle name="_f01_zbior_Rzis marzec" xfId="19"/>
    <cellStyle name="_KNKUP" xfId="20"/>
    <cellStyle name="_Kopia F-01" xfId="21"/>
    <cellStyle name="_Kopia F-01_Rzis marzec" xfId="22"/>
    <cellStyle name="_n7_zbiorczy" xfId="23"/>
    <cellStyle name="_n7_zbiorczy_Rzis marzec" xfId="24"/>
    <cellStyle name="_nowyR-K_ZY99" xfId="25"/>
    <cellStyle name="_PERSONAL" xfId="26"/>
    <cellStyle name="_plan za 4 m-ce" xfId="27"/>
    <cellStyle name="_Przychody do planu" xfId="28"/>
    <cellStyle name="_Rach.Zysków i strat 11_1998_ZBIOROWKA" xfId="29"/>
    <cellStyle name="_RACH_Z_S" xfId="30"/>
    <cellStyle name="_RACH_Z~1" xfId="31"/>
    <cellStyle name="_RACH_Z~2" xfId="32"/>
    <cellStyle name="_RACH_Z98" xfId="33"/>
    <cellStyle name="_Rach_zysk ZTS Warszawa Nr 1 -1998" xfId="34"/>
    <cellStyle name="_Rach_zysków i strat - 1998-19" xfId="35"/>
    <cellStyle name="_Rach_zysków i strat -1998-19" xfId="36"/>
    <cellStyle name="_Rach_zysków i strat -1998-25" xfId="37"/>
    <cellStyle name="_Rach_zysów i strat -1998-4" xfId="38"/>
    <cellStyle name="_RACHUN99" xfId="39"/>
    <cellStyle name="_RACHUNEK" xfId="40"/>
    <cellStyle name="_rachunek zysków i strat" xfId="41"/>
    <cellStyle name="_RACH-ZYS" xfId="42"/>
    <cellStyle name="_Rach-zysków i strat 11.xls" xfId="43"/>
    <cellStyle name="_RK_ZS3_0" xfId="44"/>
    <cellStyle name="_R-K_ZY~1" xfId="45"/>
    <cellStyle name="_R-K_ZY~2" xfId="46"/>
    <cellStyle name="_R-K_ZYSK" xfId="47"/>
    <cellStyle name="_R-k_zysk pp 1999r" xfId="48"/>
    <cellStyle name="_RK_ZYSKO" xfId="49"/>
    <cellStyle name="_R-k_zyskow  PP1999 r " xfId="50"/>
    <cellStyle name="_Rzis marzec" xfId="51"/>
    <cellStyle name="_Rzis_KA10" xfId="52"/>
    <cellStyle name="_RZis_ka11" xfId="53"/>
    <cellStyle name="_RZIS_KA12" xfId="54"/>
    <cellStyle name="_Rzis_le1" xfId="55"/>
    <cellStyle name="_Rzis_LE10" xfId="56"/>
    <cellStyle name="_Rzis_le11" xfId="57"/>
    <cellStyle name="_RZIS_LE12" xfId="58"/>
    <cellStyle name="_Rzis_le2" xfId="59"/>
    <cellStyle name="_RZIS1098" xfId="60"/>
    <cellStyle name="_SPEC_KOS" xfId="61"/>
    <cellStyle name="_SPEC_PRZ" xfId="62"/>
    <cellStyle name="_spec_przb2" xfId="63"/>
    <cellStyle name="_spec_przb2_Rzis marzec" xfId="64"/>
    <cellStyle name="_zał. nr 5" xfId="65"/>
    <cellStyle name="_Zał24" xfId="66"/>
    <cellStyle name="_Zał3" xfId="67"/>
    <cellStyle name="_Zał9" xfId="68"/>
    <cellStyle name="_zatrudnienie" xfId="69"/>
    <cellStyle name="_Zeszyt1" xfId="70"/>
    <cellStyle name="_zysk_str" xfId="71"/>
    <cellStyle name="_ZYSK06_9" xfId="72"/>
    <cellStyle name="20% - akcent 1" xfId="73"/>
    <cellStyle name="20% - akcent 2" xfId="74"/>
    <cellStyle name="20% - akcent 3" xfId="75"/>
    <cellStyle name="20% - akcent 4" xfId="76"/>
    <cellStyle name="20% - akcent 5" xfId="77"/>
    <cellStyle name="20% - akcent 6" xfId="78"/>
    <cellStyle name="40% - akcent 1" xfId="79"/>
    <cellStyle name="40% - akcent 2" xfId="80"/>
    <cellStyle name="40% - akcent 3" xfId="81"/>
    <cellStyle name="40% - akcent 4" xfId="82"/>
    <cellStyle name="40% - akcent 5" xfId="83"/>
    <cellStyle name="40% - akcent 6" xfId="84"/>
    <cellStyle name="60% - akcent 1" xfId="85"/>
    <cellStyle name="60% - akcent 2" xfId="86"/>
    <cellStyle name="60% - akcent 3" xfId="87"/>
    <cellStyle name="60% - akcent 4" xfId="88"/>
    <cellStyle name="60% - akcent 5" xfId="89"/>
    <cellStyle name="60% - akcent 6" xfId="90"/>
    <cellStyle name="Akcent 1" xfId="91"/>
    <cellStyle name="Akcent 2" xfId="92"/>
    <cellStyle name="Akcent 3" xfId="93"/>
    <cellStyle name="Akcent 4" xfId="94"/>
    <cellStyle name="Akcent 5" xfId="95"/>
    <cellStyle name="Akcent 6" xfId="96"/>
    <cellStyle name="Calc Currency (0)" xfId="97"/>
    <cellStyle name="Comma" xfId="98"/>
    <cellStyle name="Comma [0]_1997trükk" xfId="99"/>
    <cellStyle name="Comma_1997trükk" xfId="100"/>
    <cellStyle name="Comma0" xfId="101"/>
    <cellStyle name="Currency" xfId="102"/>
    <cellStyle name="Currency [0]_1997trükk" xfId="103"/>
    <cellStyle name="Currency_1997trükk" xfId="104"/>
    <cellStyle name="Currency0" xfId="105"/>
    <cellStyle name="Dane wejściowe" xfId="106"/>
    <cellStyle name="Dane wyjściowe" xfId="107"/>
    <cellStyle name="Date" xfId="108"/>
    <cellStyle name="Dobre" xfId="109"/>
    <cellStyle name="done" xfId="110"/>
    <cellStyle name="Comma" xfId="111"/>
    <cellStyle name="Comma [0]" xfId="112"/>
    <cellStyle name="Fixed" xfId="113"/>
    <cellStyle name="GROS" xfId="114"/>
    <cellStyle name="Header1" xfId="115"/>
    <cellStyle name="Header2" xfId="116"/>
    <cellStyle name="Heading 1" xfId="117"/>
    <cellStyle name="Heading 2" xfId="118"/>
    <cellStyle name="Heading1" xfId="119"/>
    <cellStyle name="Heading2" xfId="120"/>
    <cellStyle name="Komórka połączona" xfId="121"/>
    <cellStyle name="Komórka zaznaczona" xfId="122"/>
    <cellStyle name="Nagłówek" xfId="123"/>
    <cellStyle name="Nagłówek 1" xfId="124"/>
    <cellStyle name="Nagłówek 2" xfId="125"/>
    <cellStyle name="Nagłówek 3" xfId="126"/>
    <cellStyle name="Nagłówek 4" xfId="127"/>
    <cellStyle name="Neutralne" xfId="128"/>
    <cellStyle name="Normal_#10-Headcount" xfId="129"/>
    <cellStyle name="normální_laroux" xfId="130"/>
    <cellStyle name="Normalny_Arkusz1" xfId="131"/>
    <cellStyle name="Obliczenia" xfId="132"/>
    <cellStyle name="Percent" xfId="133"/>
    <cellStyle name="Price" xfId="134"/>
    <cellStyle name="Percent" xfId="135"/>
    <cellStyle name="Styl 1" xfId="136"/>
    <cellStyle name="Suma" xfId="137"/>
    <cellStyle name="Tekst objaśnienia" xfId="138"/>
    <cellStyle name="Tekst ostrzeżenia" xfId="139"/>
    <cellStyle name="Total" xfId="140"/>
    <cellStyle name="Tytuł" xfId="141"/>
    <cellStyle name="über" xfId="142"/>
    <cellStyle name="Unit" xfId="143"/>
    <cellStyle name="Uwaga" xfId="144"/>
    <cellStyle name="Currency" xfId="145"/>
    <cellStyle name="Currency [0]" xfId="146"/>
    <cellStyle name="Złe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SheetLayoutView="75" workbookViewId="0" topLeftCell="A1">
      <selection activeCell="H8" sqref="H8"/>
    </sheetView>
  </sheetViews>
  <sheetFormatPr defaultColWidth="9.140625" defaultRowHeight="12.75"/>
  <cols>
    <col min="1" max="1" width="3.421875" style="4" bestFit="1" customWidth="1"/>
    <col min="2" max="2" width="26.7109375" style="4" customWidth="1"/>
    <col min="3" max="3" width="13.8515625" style="9" bestFit="1" customWidth="1"/>
    <col min="4" max="4" width="12.00390625" style="9" customWidth="1"/>
    <col min="5" max="5" width="10.57421875" style="4" customWidth="1"/>
    <col min="6" max="6" width="10.140625" style="4" customWidth="1"/>
    <col min="7" max="7" width="17.7109375" style="4" customWidth="1"/>
    <col min="8" max="8" width="9.8515625" style="4" customWidth="1"/>
    <col min="9" max="16384" width="9.140625" style="4" customWidth="1"/>
  </cols>
  <sheetData>
    <row r="1" spans="5:6" ht="15.75">
      <c r="E1" s="19"/>
      <c r="F1" s="20" t="s">
        <v>49</v>
      </c>
    </row>
    <row r="2" spans="5:6" ht="12.75" customHeight="1">
      <c r="E2" s="19"/>
      <c r="F2" s="19"/>
    </row>
    <row r="3" spans="1:7" ht="29.25" customHeight="1">
      <c r="A3" s="64" t="s">
        <v>52</v>
      </c>
      <c r="B3" s="65"/>
      <c r="C3" s="65"/>
      <c r="D3" s="65"/>
      <c r="E3" s="65"/>
      <c r="F3" s="65"/>
      <c r="G3" s="66"/>
    </row>
    <row r="5" ht="12.75">
      <c r="A5" s="21" t="s">
        <v>50</v>
      </c>
    </row>
    <row r="6" ht="14.25" customHeight="1" thickBot="1">
      <c r="A6" s="5"/>
    </row>
    <row r="7" spans="1:7" ht="16.5" customHeight="1">
      <c r="A7" s="73" t="s">
        <v>32</v>
      </c>
      <c r="B7" s="74"/>
      <c r="C7" s="75"/>
      <c r="D7" s="76"/>
      <c r="E7" s="2" t="s">
        <v>28</v>
      </c>
      <c r="F7" s="62" t="s">
        <v>13</v>
      </c>
      <c r="G7" s="71" t="s">
        <v>14</v>
      </c>
    </row>
    <row r="8" spans="1:7" ht="15.75" customHeight="1">
      <c r="A8" s="77"/>
      <c r="B8" s="78"/>
      <c r="C8" s="79"/>
      <c r="D8" s="80"/>
      <c r="E8" s="1" t="s">
        <v>29</v>
      </c>
      <c r="F8" s="63"/>
      <c r="G8" s="72"/>
    </row>
    <row r="9" spans="1:7" ht="15.75">
      <c r="A9" s="59" t="s">
        <v>33</v>
      </c>
      <c r="B9" s="60"/>
      <c r="C9" s="60"/>
      <c r="D9" s="60"/>
      <c r="E9" s="60"/>
      <c r="F9" s="60"/>
      <c r="G9" s="61"/>
    </row>
    <row r="10" spans="1:7" ht="17.25" customHeight="1">
      <c r="A10" s="23" t="s">
        <v>1</v>
      </c>
      <c r="B10" s="31" t="s">
        <v>34</v>
      </c>
      <c r="C10" s="69"/>
      <c r="D10" s="69"/>
      <c r="E10" s="69"/>
      <c r="F10" s="69"/>
      <c r="G10" s="70"/>
    </row>
    <row r="11" spans="1:7" ht="15.75" customHeight="1">
      <c r="A11" s="24"/>
      <c r="B11" s="33" t="s">
        <v>15</v>
      </c>
      <c r="C11" s="34"/>
      <c r="D11" s="34"/>
      <c r="E11" s="34"/>
      <c r="F11" s="34"/>
      <c r="G11" s="35"/>
    </row>
    <row r="12" spans="1:8" ht="14.25">
      <c r="A12" s="24"/>
      <c r="B12" s="67" t="s">
        <v>35</v>
      </c>
      <c r="C12" s="10"/>
      <c r="D12" s="10" t="s">
        <v>6</v>
      </c>
      <c r="E12" s="7">
        <v>870</v>
      </c>
      <c r="F12" s="8"/>
      <c r="G12" s="6">
        <f aca="true" t="shared" si="0" ref="G12:G17">E12*F12</f>
        <v>0</v>
      </c>
      <c r="H12" s="18"/>
    </row>
    <row r="13" spans="1:7" ht="14.25">
      <c r="A13" s="24"/>
      <c r="B13" s="68"/>
      <c r="C13" s="10" t="s">
        <v>43</v>
      </c>
      <c r="D13" s="10" t="s">
        <v>10</v>
      </c>
      <c r="E13" s="7">
        <v>90</v>
      </c>
      <c r="F13" s="8"/>
      <c r="G13" s="6">
        <f t="shared" si="0"/>
        <v>0</v>
      </c>
    </row>
    <row r="14" spans="1:7" ht="14.25">
      <c r="A14" s="24"/>
      <c r="B14" s="81"/>
      <c r="C14" s="10" t="s">
        <v>11</v>
      </c>
      <c r="D14" s="10" t="s">
        <v>12</v>
      </c>
      <c r="E14" s="7">
        <v>30</v>
      </c>
      <c r="F14" s="8"/>
      <c r="G14" s="6">
        <f t="shared" si="0"/>
        <v>0</v>
      </c>
    </row>
    <row r="15" spans="1:7" ht="14.25">
      <c r="A15" s="24"/>
      <c r="B15" s="67" t="s">
        <v>36</v>
      </c>
      <c r="C15" s="10"/>
      <c r="D15" s="10" t="s">
        <v>6</v>
      </c>
      <c r="E15" s="7">
        <v>1</v>
      </c>
      <c r="F15" s="8"/>
      <c r="G15" s="6">
        <f t="shared" si="0"/>
        <v>0</v>
      </c>
    </row>
    <row r="16" spans="1:7" ht="14.25">
      <c r="A16" s="24"/>
      <c r="B16" s="68"/>
      <c r="C16" s="10" t="s">
        <v>43</v>
      </c>
      <c r="D16" s="10" t="s">
        <v>10</v>
      </c>
      <c r="E16" s="7">
        <v>1</v>
      </c>
      <c r="F16" s="8"/>
      <c r="G16" s="6">
        <f t="shared" si="0"/>
        <v>0</v>
      </c>
    </row>
    <row r="17" spans="1:7" ht="14.25">
      <c r="A17" s="24"/>
      <c r="B17" s="68"/>
      <c r="C17" s="10" t="s">
        <v>11</v>
      </c>
      <c r="D17" s="10" t="s">
        <v>12</v>
      </c>
      <c r="E17" s="7">
        <v>1</v>
      </c>
      <c r="F17" s="8"/>
      <c r="G17" s="6">
        <f t="shared" si="0"/>
        <v>0</v>
      </c>
    </row>
    <row r="18" spans="1:7" ht="16.5" customHeight="1">
      <c r="A18" s="24"/>
      <c r="B18" s="33" t="s">
        <v>16</v>
      </c>
      <c r="C18" s="34"/>
      <c r="D18" s="34"/>
      <c r="E18" s="34"/>
      <c r="F18" s="34"/>
      <c r="G18" s="35"/>
    </row>
    <row r="19" spans="1:7" ht="14.25">
      <c r="A19" s="24"/>
      <c r="B19" s="58" t="s">
        <v>35</v>
      </c>
      <c r="C19" s="10"/>
      <c r="D19" s="10" t="s">
        <v>6</v>
      </c>
      <c r="E19" s="22">
        <v>35</v>
      </c>
      <c r="F19" s="8"/>
      <c r="G19" s="6">
        <f aca="true" t="shared" si="1" ref="G19:G24">E19*F19</f>
        <v>0</v>
      </c>
    </row>
    <row r="20" spans="1:7" ht="14.25">
      <c r="A20" s="24"/>
      <c r="B20" s="58"/>
      <c r="C20" s="10" t="s">
        <v>43</v>
      </c>
      <c r="D20" s="10" t="s">
        <v>10</v>
      </c>
      <c r="E20" s="7">
        <v>1</v>
      </c>
      <c r="F20" s="8"/>
      <c r="G20" s="6">
        <f t="shared" si="1"/>
        <v>0</v>
      </c>
    </row>
    <row r="21" spans="1:7" ht="14.25">
      <c r="A21" s="24"/>
      <c r="B21" s="58"/>
      <c r="C21" s="10" t="s">
        <v>11</v>
      </c>
      <c r="D21" s="10" t="s">
        <v>12</v>
      </c>
      <c r="E21" s="7">
        <v>1</v>
      </c>
      <c r="F21" s="8"/>
      <c r="G21" s="6">
        <f t="shared" si="1"/>
        <v>0</v>
      </c>
    </row>
    <row r="22" spans="1:7" ht="14.25">
      <c r="A22" s="24"/>
      <c r="B22" s="58" t="s">
        <v>36</v>
      </c>
      <c r="C22" s="10"/>
      <c r="D22" s="10" t="s">
        <v>6</v>
      </c>
      <c r="E22" s="7">
        <v>1</v>
      </c>
      <c r="F22" s="8"/>
      <c r="G22" s="6">
        <f t="shared" si="1"/>
        <v>0</v>
      </c>
    </row>
    <row r="23" spans="1:7" ht="14.25">
      <c r="A23" s="24"/>
      <c r="B23" s="58"/>
      <c r="C23" s="10" t="s">
        <v>43</v>
      </c>
      <c r="D23" s="10" t="s">
        <v>10</v>
      </c>
      <c r="E23" s="7">
        <v>1</v>
      </c>
      <c r="F23" s="8"/>
      <c r="G23" s="6">
        <f t="shared" si="1"/>
        <v>0</v>
      </c>
    </row>
    <row r="24" spans="1:7" ht="14.25">
      <c r="A24" s="24"/>
      <c r="B24" s="58"/>
      <c r="C24" s="10" t="s">
        <v>11</v>
      </c>
      <c r="D24" s="10" t="s">
        <v>12</v>
      </c>
      <c r="E24" s="7">
        <v>1</v>
      </c>
      <c r="F24" s="8"/>
      <c r="G24" s="6">
        <f t="shared" si="1"/>
        <v>0</v>
      </c>
    </row>
    <row r="25" spans="1:7" ht="17.25" customHeight="1">
      <c r="A25" s="23" t="s">
        <v>2</v>
      </c>
      <c r="B25" s="31" t="s">
        <v>17</v>
      </c>
      <c r="C25" s="53"/>
      <c r="D25" s="53"/>
      <c r="E25" s="53"/>
      <c r="F25" s="53"/>
      <c r="G25" s="54"/>
    </row>
    <row r="26" spans="1:7" ht="15" customHeight="1">
      <c r="A26" s="28"/>
      <c r="B26" s="33" t="s">
        <v>15</v>
      </c>
      <c r="C26" s="34"/>
      <c r="D26" s="34"/>
      <c r="E26" s="34"/>
      <c r="F26" s="34"/>
      <c r="G26" s="35"/>
    </row>
    <row r="27" spans="1:7" ht="14.25">
      <c r="A27" s="28"/>
      <c r="B27" s="67" t="s">
        <v>35</v>
      </c>
      <c r="C27" s="10"/>
      <c r="D27" s="10" t="s">
        <v>6</v>
      </c>
      <c r="E27" s="22">
        <v>30</v>
      </c>
      <c r="F27" s="8"/>
      <c r="G27" s="6">
        <f aca="true" t="shared" si="2" ref="G27:G34">E27*F27</f>
        <v>0</v>
      </c>
    </row>
    <row r="28" spans="1:7" ht="14.25">
      <c r="A28" s="28"/>
      <c r="B28" s="68"/>
      <c r="C28" s="10" t="s">
        <v>43</v>
      </c>
      <c r="D28" s="10" t="s">
        <v>10</v>
      </c>
      <c r="E28" s="7">
        <v>1</v>
      </c>
      <c r="F28" s="8"/>
      <c r="G28" s="6">
        <f t="shared" si="2"/>
        <v>0</v>
      </c>
    </row>
    <row r="29" spans="1:7" ht="14.25">
      <c r="A29" s="28"/>
      <c r="B29" s="68"/>
      <c r="C29" s="10" t="s">
        <v>11</v>
      </c>
      <c r="D29" s="10" t="s">
        <v>12</v>
      </c>
      <c r="E29" s="7">
        <v>1</v>
      </c>
      <c r="F29" s="8"/>
      <c r="G29" s="6">
        <f>E29*F29</f>
        <v>0</v>
      </c>
    </row>
    <row r="30" spans="1:7" ht="14.25">
      <c r="A30" s="28"/>
      <c r="B30" s="11" t="s">
        <v>26</v>
      </c>
      <c r="C30" s="10"/>
      <c r="D30" s="10"/>
      <c r="E30" s="22">
        <v>30</v>
      </c>
      <c r="F30" s="7"/>
      <c r="G30" s="6">
        <f t="shared" si="2"/>
        <v>0</v>
      </c>
    </row>
    <row r="31" spans="1:7" ht="14.25">
      <c r="A31" s="28"/>
      <c r="B31" s="12" t="s">
        <v>25</v>
      </c>
      <c r="C31" s="10"/>
      <c r="D31" s="10"/>
      <c r="E31" s="7">
        <v>12</v>
      </c>
      <c r="F31" s="7"/>
      <c r="G31" s="6">
        <f t="shared" si="2"/>
        <v>0</v>
      </c>
    </row>
    <row r="32" spans="1:7" ht="14.25">
      <c r="A32" s="28"/>
      <c r="B32" s="67" t="s">
        <v>36</v>
      </c>
      <c r="C32" s="10"/>
      <c r="D32" s="10" t="s">
        <v>6</v>
      </c>
      <c r="E32" s="7">
        <v>6</v>
      </c>
      <c r="F32" s="8"/>
      <c r="G32" s="6">
        <f t="shared" si="2"/>
        <v>0</v>
      </c>
    </row>
    <row r="33" spans="1:7" ht="14.25">
      <c r="A33" s="28"/>
      <c r="B33" s="68"/>
      <c r="C33" s="10" t="s">
        <v>43</v>
      </c>
      <c r="D33" s="10" t="s">
        <v>10</v>
      </c>
      <c r="E33" s="7">
        <v>1</v>
      </c>
      <c r="F33" s="8"/>
      <c r="G33" s="6">
        <f t="shared" si="2"/>
        <v>0</v>
      </c>
    </row>
    <row r="34" spans="1:7" ht="14.25">
      <c r="A34" s="28"/>
      <c r="B34" s="68"/>
      <c r="C34" s="10" t="s">
        <v>11</v>
      </c>
      <c r="D34" s="10" t="s">
        <v>12</v>
      </c>
      <c r="E34" s="7">
        <v>1</v>
      </c>
      <c r="F34" s="8"/>
      <c r="G34" s="6">
        <f t="shared" si="2"/>
        <v>0</v>
      </c>
    </row>
    <row r="35" spans="1:7" ht="14.25">
      <c r="A35" s="28"/>
      <c r="B35" s="11" t="s">
        <v>26</v>
      </c>
      <c r="C35" s="10"/>
      <c r="D35" s="10"/>
      <c r="E35" s="7">
        <v>6</v>
      </c>
      <c r="F35" s="7"/>
      <c r="G35" s="6">
        <f>E35*F35</f>
        <v>0</v>
      </c>
    </row>
    <row r="36" spans="1:7" ht="14.25">
      <c r="A36" s="29"/>
      <c r="B36" s="12" t="s">
        <v>25</v>
      </c>
      <c r="C36" s="10"/>
      <c r="D36" s="10"/>
      <c r="E36" s="7">
        <v>1</v>
      </c>
      <c r="F36" s="7"/>
      <c r="G36" s="6">
        <f>E36*F36</f>
        <v>0</v>
      </c>
    </row>
    <row r="37" spans="1:7" ht="17.25" customHeight="1">
      <c r="A37" s="23" t="s">
        <v>18</v>
      </c>
      <c r="B37" s="31" t="s">
        <v>3</v>
      </c>
      <c r="C37" s="53"/>
      <c r="D37" s="53"/>
      <c r="E37" s="53"/>
      <c r="F37" s="53"/>
      <c r="G37" s="54"/>
    </row>
    <row r="38" spans="1:7" ht="15" customHeight="1">
      <c r="A38" s="28"/>
      <c r="B38" s="34" t="s">
        <v>15</v>
      </c>
      <c r="C38" s="34"/>
      <c r="D38" s="34"/>
      <c r="E38" s="34"/>
      <c r="F38" s="34"/>
      <c r="G38" s="35"/>
    </row>
    <row r="39" spans="1:7" ht="14.25">
      <c r="A39" s="28"/>
      <c r="B39" s="58" t="s">
        <v>35</v>
      </c>
      <c r="C39" s="10"/>
      <c r="D39" s="10" t="s">
        <v>6</v>
      </c>
      <c r="E39" s="7">
        <v>22000</v>
      </c>
      <c r="F39" s="8"/>
      <c r="G39" s="6">
        <f aca="true" t="shared" si="3" ref="G39:G44">E39*F39</f>
        <v>0</v>
      </c>
    </row>
    <row r="40" spans="1:7" ht="14.25">
      <c r="A40" s="28"/>
      <c r="B40" s="58"/>
      <c r="C40" s="10" t="s">
        <v>43</v>
      </c>
      <c r="D40" s="10" t="s">
        <v>10</v>
      </c>
      <c r="E40" s="7">
        <v>250</v>
      </c>
      <c r="F40" s="8"/>
      <c r="G40" s="6">
        <f t="shared" si="3"/>
        <v>0</v>
      </c>
    </row>
    <row r="41" spans="1:7" ht="14.25">
      <c r="A41" s="28"/>
      <c r="B41" s="58"/>
      <c r="C41" s="10" t="s">
        <v>11</v>
      </c>
      <c r="D41" s="10" t="s">
        <v>12</v>
      </c>
      <c r="E41" s="7">
        <v>250</v>
      </c>
      <c r="F41" s="8"/>
      <c r="G41" s="6">
        <f t="shared" si="3"/>
        <v>0</v>
      </c>
    </row>
    <row r="42" spans="1:7" ht="14.25">
      <c r="A42" s="28"/>
      <c r="B42" s="58" t="s">
        <v>36</v>
      </c>
      <c r="C42" s="10"/>
      <c r="D42" s="10" t="s">
        <v>6</v>
      </c>
      <c r="E42" s="7">
        <v>40</v>
      </c>
      <c r="F42" s="8"/>
      <c r="G42" s="6">
        <f t="shared" si="3"/>
        <v>0</v>
      </c>
    </row>
    <row r="43" spans="1:7" ht="14.25">
      <c r="A43" s="28"/>
      <c r="B43" s="58"/>
      <c r="C43" s="10" t="s">
        <v>43</v>
      </c>
      <c r="D43" s="10" t="s">
        <v>10</v>
      </c>
      <c r="E43" s="7">
        <v>50</v>
      </c>
      <c r="F43" s="8"/>
      <c r="G43" s="6">
        <f t="shared" si="3"/>
        <v>0</v>
      </c>
    </row>
    <row r="44" spans="1:7" ht="14.25">
      <c r="A44" s="28"/>
      <c r="B44" s="58"/>
      <c r="C44" s="10" t="s">
        <v>11</v>
      </c>
      <c r="D44" s="10" t="s">
        <v>12</v>
      </c>
      <c r="E44" s="7">
        <v>15</v>
      </c>
      <c r="F44" s="8"/>
      <c r="G44" s="6">
        <f t="shared" si="3"/>
        <v>0</v>
      </c>
    </row>
    <row r="45" spans="1:7" ht="15" customHeight="1">
      <c r="A45" s="28"/>
      <c r="B45" s="34" t="s">
        <v>16</v>
      </c>
      <c r="C45" s="34"/>
      <c r="D45" s="34"/>
      <c r="E45" s="34"/>
      <c r="F45" s="34"/>
      <c r="G45" s="35"/>
    </row>
    <row r="46" spans="1:7" ht="14.25">
      <c r="A46" s="28"/>
      <c r="B46" s="58" t="s">
        <v>35</v>
      </c>
      <c r="C46" s="10"/>
      <c r="D46" s="10" t="s">
        <v>6</v>
      </c>
      <c r="E46" s="7">
        <v>30</v>
      </c>
      <c r="F46" s="8"/>
      <c r="G46" s="6">
        <f aca="true" t="shared" si="4" ref="G46:G51">E46*F46</f>
        <v>0</v>
      </c>
    </row>
    <row r="47" spans="1:7" ht="14.25">
      <c r="A47" s="28"/>
      <c r="B47" s="58"/>
      <c r="C47" s="10" t="s">
        <v>43</v>
      </c>
      <c r="D47" s="10" t="s">
        <v>10</v>
      </c>
      <c r="E47" s="7">
        <v>15</v>
      </c>
      <c r="F47" s="8"/>
      <c r="G47" s="6">
        <f t="shared" si="4"/>
        <v>0</v>
      </c>
    </row>
    <row r="48" spans="1:7" ht="14.25">
      <c r="A48" s="28"/>
      <c r="B48" s="58"/>
      <c r="C48" s="10" t="s">
        <v>11</v>
      </c>
      <c r="D48" s="10" t="s">
        <v>12</v>
      </c>
      <c r="E48" s="7">
        <v>15</v>
      </c>
      <c r="F48" s="8"/>
      <c r="G48" s="6">
        <f t="shared" si="4"/>
        <v>0</v>
      </c>
    </row>
    <row r="49" spans="1:7" ht="14.25">
      <c r="A49" s="28"/>
      <c r="B49" s="58" t="s">
        <v>36</v>
      </c>
      <c r="C49" s="10"/>
      <c r="D49" s="10" t="s">
        <v>6</v>
      </c>
      <c r="E49" s="7">
        <v>1</v>
      </c>
      <c r="F49" s="8"/>
      <c r="G49" s="6">
        <f t="shared" si="4"/>
        <v>0</v>
      </c>
    </row>
    <row r="50" spans="1:7" ht="14.25">
      <c r="A50" s="28"/>
      <c r="B50" s="58"/>
      <c r="C50" s="10" t="s">
        <v>43</v>
      </c>
      <c r="D50" s="10" t="s">
        <v>10</v>
      </c>
      <c r="E50" s="7">
        <v>1</v>
      </c>
      <c r="F50" s="8"/>
      <c r="G50" s="6">
        <f t="shared" si="4"/>
        <v>0</v>
      </c>
    </row>
    <row r="51" spans="1:7" ht="14.25">
      <c r="A51" s="28"/>
      <c r="B51" s="58"/>
      <c r="C51" s="10" t="s">
        <v>11</v>
      </c>
      <c r="D51" s="10" t="s">
        <v>12</v>
      </c>
      <c r="E51" s="7">
        <v>1</v>
      </c>
      <c r="F51" s="8"/>
      <c r="G51" s="6">
        <f t="shared" si="4"/>
        <v>0</v>
      </c>
    </row>
    <row r="52" spans="1:7" ht="17.25" customHeight="1">
      <c r="A52" s="23" t="s">
        <v>27</v>
      </c>
      <c r="B52" s="43" t="s">
        <v>39</v>
      </c>
      <c r="C52" s="53"/>
      <c r="D52" s="53"/>
      <c r="E52" s="53"/>
      <c r="F52" s="53"/>
      <c r="G52" s="54"/>
    </row>
    <row r="53" spans="1:7" ht="14.25" customHeight="1">
      <c r="A53" s="28"/>
      <c r="B53" s="34" t="s">
        <v>15</v>
      </c>
      <c r="C53" s="34"/>
      <c r="D53" s="34"/>
      <c r="E53" s="34"/>
      <c r="F53" s="34"/>
      <c r="G53" s="35"/>
    </row>
    <row r="54" spans="1:7" ht="14.25">
      <c r="A54" s="28"/>
      <c r="B54" s="58" t="s">
        <v>35</v>
      </c>
      <c r="C54" s="10"/>
      <c r="D54" s="10" t="s">
        <v>19</v>
      </c>
      <c r="E54" s="7">
        <v>1</v>
      </c>
      <c r="F54" s="13"/>
      <c r="G54" s="6">
        <f aca="true" t="shared" si="5" ref="G54:G61">E54*F54</f>
        <v>0</v>
      </c>
    </row>
    <row r="55" spans="1:7" ht="14.25">
      <c r="A55" s="28"/>
      <c r="B55" s="58"/>
      <c r="C55" s="10" t="s">
        <v>20</v>
      </c>
      <c r="D55" s="10" t="s">
        <v>21</v>
      </c>
      <c r="E55" s="7">
        <v>25</v>
      </c>
      <c r="F55" s="13"/>
      <c r="G55" s="6">
        <f t="shared" si="5"/>
        <v>0</v>
      </c>
    </row>
    <row r="56" spans="1:7" ht="14.25">
      <c r="A56" s="28"/>
      <c r="B56" s="58"/>
      <c r="C56" s="10" t="s">
        <v>22</v>
      </c>
      <c r="D56" s="10" t="s">
        <v>23</v>
      </c>
      <c r="E56" s="7">
        <v>40</v>
      </c>
      <c r="F56" s="13"/>
      <c r="G56" s="6">
        <f t="shared" si="5"/>
        <v>0</v>
      </c>
    </row>
    <row r="57" spans="1:7" ht="14.25">
      <c r="A57" s="28"/>
      <c r="B57" s="58"/>
      <c r="C57" s="10" t="s">
        <v>24</v>
      </c>
      <c r="D57" s="10" t="s">
        <v>44</v>
      </c>
      <c r="E57" s="7">
        <v>1</v>
      </c>
      <c r="F57" s="13"/>
      <c r="G57" s="6">
        <f t="shared" si="5"/>
        <v>0</v>
      </c>
    </row>
    <row r="58" spans="1:7" ht="14.25">
      <c r="A58" s="28"/>
      <c r="B58" s="58" t="s">
        <v>36</v>
      </c>
      <c r="C58" s="10"/>
      <c r="D58" s="10" t="s">
        <v>19</v>
      </c>
      <c r="E58" s="7">
        <v>1</v>
      </c>
      <c r="F58" s="13"/>
      <c r="G58" s="6">
        <f t="shared" si="5"/>
        <v>0</v>
      </c>
    </row>
    <row r="59" spans="1:7" ht="14.25">
      <c r="A59" s="28"/>
      <c r="B59" s="58"/>
      <c r="C59" s="10" t="s">
        <v>20</v>
      </c>
      <c r="D59" s="10" t="s">
        <v>21</v>
      </c>
      <c r="E59" s="7">
        <v>1</v>
      </c>
      <c r="F59" s="13"/>
      <c r="G59" s="6">
        <f t="shared" si="5"/>
        <v>0</v>
      </c>
    </row>
    <row r="60" spans="1:7" ht="14.25">
      <c r="A60" s="28"/>
      <c r="B60" s="58"/>
      <c r="C60" s="10" t="s">
        <v>22</v>
      </c>
      <c r="D60" s="10" t="s">
        <v>23</v>
      </c>
      <c r="E60" s="7">
        <v>1</v>
      </c>
      <c r="F60" s="13"/>
      <c r="G60" s="6">
        <f t="shared" si="5"/>
        <v>0</v>
      </c>
    </row>
    <row r="61" spans="1:7" ht="14.25">
      <c r="A61" s="28"/>
      <c r="B61" s="58"/>
      <c r="C61" s="10" t="s">
        <v>24</v>
      </c>
      <c r="D61" s="10" t="s">
        <v>44</v>
      </c>
      <c r="E61" s="7">
        <v>1</v>
      </c>
      <c r="F61" s="13"/>
      <c r="G61" s="6">
        <f t="shared" si="5"/>
        <v>0</v>
      </c>
    </row>
    <row r="62" spans="1:7" ht="14.25" customHeight="1">
      <c r="A62" s="28"/>
      <c r="B62" s="34" t="s">
        <v>16</v>
      </c>
      <c r="C62" s="34"/>
      <c r="D62" s="34"/>
      <c r="E62" s="34"/>
      <c r="F62" s="34"/>
      <c r="G62" s="35"/>
    </row>
    <row r="63" spans="1:7" ht="14.25">
      <c r="A63" s="28"/>
      <c r="B63" s="58" t="s">
        <v>35</v>
      </c>
      <c r="C63" s="10"/>
      <c r="D63" s="10" t="s">
        <v>19</v>
      </c>
      <c r="E63" s="7">
        <v>1</v>
      </c>
      <c r="F63" s="13"/>
      <c r="G63" s="6">
        <f aca="true" t="shared" si="6" ref="G63:G70">E63*F63</f>
        <v>0</v>
      </c>
    </row>
    <row r="64" spans="1:7" ht="14.25">
      <c r="A64" s="28"/>
      <c r="B64" s="58"/>
      <c r="C64" s="10" t="s">
        <v>20</v>
      </c>
      <c r="D64" s="10" t="s">
        <v>21</v>
      </c>
      <c r="E64" s="7">
        <v>1</v>
      </c>
      <c r="F64" s="13"/>
      <c r="G64" s="6">
        <f t="shared" si="6"/>
        <v>0</v>
      </c>
    </row>
    <row r="65" spans="1:7" ht="14.25">
      <c r="A65" s="28"/>
      <c r="B65" s="58"/>
      <c r="C65" s="10" t="s">
        <v>22</v>
      </c>
      <c r="D65" s="10" t="s">
        <v>23</v>
      </c>
      <c r="E65" s="7">
        <v>1</v>
      </c>
      <c r="F65" s="13"/>
      <c r="G65" s="6">
        <f t="shared" si="6"/>
        <v>0</v>
      </c>
    </row>
    <row r="66" spans="1:7" ht="14.25">
      <c r="A66" s="28"/>
      <c r="B66" s="58"/>
      <c r="C66" s="10" t="s">
        <v>24</v>
      </c>
      <c r="D66" s="10" t="s">
        <v>44</v>
      </c>
      <c r="E66" s="7">
        <v>1</v>
      </c>
      <c r="F66" s="13"/>
      <c r="G66" s="6">
        <f t="shared" si="6"/>
        <v>0</v>
      </c>
    </row>
    <row r="67" spans="1:7" ht="14.25">
      <c r="A67" s="28"/>
      <c r="B67" s="58" t="s">
        <v>36</v>
      </c>
      <c r="C67" s="10"/>
      <c r="D67" s="10" t="s">
        <v>19</v>
      </c>
      <c r="E67" s="7">
        <v>1</v>
      </c>
      <c r="F67" s="13"/>
      <c r="G67" s="6">
        <f t="shared" si="6"/>
        <v>0</v>
      </c>
    </row>
    <row r="68" spans="1:7" ht="14.25">
      <c r="A68" s="28"/>
      <c r="B68" s="58"/>
      <c r="C68" s="10" t="s">
        <v>20</v>
      </c>
      <c r="D68" s="10" t="s">
        <v>21</v>
      </c>
      <c r="E68" s="7">
        <v>1</v>
      </c>
      <c r="F68" s="13"/>
      <c r="G68" s="6">
        <f t="shared" si="6"/>
        <v>0</v>
      </c>
    </row>
    <row r="69" spans="1:7" ht="14.25">
      <c r="A69" s="28"/>
      <c r="B69" s="58"/>
      <c r="C69" s="10" t="s">
        <v>22</v>
      </c>
      <c r="D69" s="10" t="s">
        <v>23</v>
      </c>
      <c r="E69" s="7">
        <v>1</v>
      </c>
      <c r="F69" s="13"/>
      <c r="G69" s="6">
        <f t="shared" si="6"/>
        <v>0</v>
      </c>
    </row>
    <row r="70" spans="1:7" ht="14.25">
      <c r="A70" s="29"/>
      <c r="B70" s="58"/>
      <c r="C70" s="10" t="s">
        <v>24</v>
      </c>
      <c r="D70" s="10" t="s">
        <v>44</v>
      </c>
      <c r="E70" s="7">
        <v>1</v>
      </c>
      <c r="F70" s="13"/>
      <c r="G70" s="6">
        <f t="shared" si="6"/>
        <v>0</v>
      </c>
    </row>
    <row r="71" spans="1:7" ht="17.25" customHeight="1">
      <c r="A71" s="23" t="s">
        <v>31</v>
      </c>
      <c r="B71" s="55" t="s">
        <v>0</v>
      </c>
      <c r="C71" s="56"/>
      <c r="D71" s="56"/>
      <c r="E71" s="56"/>
      <c r="F71" s="56"/>
      <c r="G71" s="57"/>
    </row>
    <row r="72" spans="1:7" ht="14.25">
      <c r="A72" s="49"/>
      <c r="B72" s="48" t="s">
        <v>40</v>
      </c>
      <c r="C72" s="48"/>
      <c r="D72" s="48"/>
      <c r="E72" s="7">
        <v>20000</v>
      </c>
      <c r="F72" s="8"/>
      <c r="G72" s="6">
        <f>E72*F72</f>
        <v>0</v>
      </c>
    </row>
    <row r="73" spans="1:7" ht="15" customHeight="1">
      <c r="A73" s="23" t="s">
        <v>42</v>
      </c>
      <c r="B73" s="31" t="s">
        <v>46</v>
      </c>
      <c r="C73" s="53"/>
      <c r="D73" s="53"/>
      <c r="E73" s="53"/>
      <c r="F73" s="53"/>
      <c r="G73" s="54"/>
    </row>
    <row r="74" spans="1:7" ht="15" customHeight="1">
      <c r="A74" s="49"/>
      <c r="B74" s="14"/>
      <c r="C74" s="10"/>
      <c r="D74" s="10" t="s">
        <v>19</v>
      </c>
      <c r="E74" s="7">
        <v>1</v>
      </c>
      <c r="F74" s="15"/>
      <c r="G74" s="6">
        <f>E74*F74</f>
        <v>0</v>
      </c>
    </row>
    <row r="75" spans="1:7" ht="30" customHeight="1">
      <c r="A75" s="50" t="s">
        <v>38</v>
      </c>
      <c r="B75" s="51"/>
      <c r="C75" s="51"/>
      <c r="D75" s="51"/>
      <c r="E75" s="51"/>
      <c r="F75" s="52"/>
      <c r="G75" s="16">
        <f>SUM(G12:G74)</f>
        <v>0</v>
      </c>
    </row>
    <row r="76" spans="1:7" ht="23.25" customHeight="1">
      <c r="A76" s="45" t="s">
        <v>37</v>
      </c>
      <c r="B76" s="46"/>
      <c r="C76" s="46"/>
      <c r="D76" s="46"/>
      <c r="E76" s="46"/>
      <c r="F76" s="46"/>
      <c r="G76" s="47"/>
    </row>
    <row r="77" spans="1:7" ht="17.25" customHeight="1">
      <c r="A77" s="23" t="s">
        <v>1</v>
      </c>
      <c r="B77" s="30" t="s">
        <v>30</v>
      </c>
      <c r="C77" s="31"/>
      <c r="D77" s="31"/>
      <c r="E77" s="31"/>
      <c r="F77" s="31"/>
      <c r="G77" s="32"/>
    </row>
    <row r="78" spans="1:7" ht="15.75" customHeight="1">
      <c r="A78" s="24"/>
      <c r="B78" s="33" t="s">
        <v>15</v>
      </c>
      <c r="C78" s="34"/>
      <c r="D78" s="34"/>
      <c r="E78" s="34"/>
      <c r="F78" s="34"/>
      <c r="G78" s="35"/>
    </row>
    <row r="79" spans="1:7" ht="14.25">
      <c r="A79" s="24"/>
      <c r="B79" s="26"/>
      <c r="C79" s="10"/>
      <c r="D79" s="10" t="s">
        <v>45</v>
      </c>
      <c r="E79" s="7">
        <v>1</v>
      </c>
      <c r="F79" s="8"/>
      <c r="G79" s="6">
        <f aca="true" t="shared" si="7" ref="G79:G84">E79*F79</f>
        <v>0</v>
      </c>
    </row>
    <row r="80" spans="1:7" ht="14.25">
      <c r="A80" s="24"/>
      <c r="B80" s="26"/>
      <c r="C80" s="10" t="s">
        <v>4</v>
      </c>
      <c r="D80" s="10" t="s">
        <v>51</v>
      </c>
      <c r="E80" s="7">
        <v>1</v>
      </c>
      <c r="F80" s="8"/>
      <c r="G80" s="6">
        <f t="shared" si="7"/>
        <v>0</v>
      </c>
    </row>
    <row r="81" spans="1:7" ht="14.25">
      <c r="A81" s="24"/>
      <c r="B81" s="26"/>
      <c r="C81" s="10" t="s">
        <v>5</v>
      </c>
      <c r="D81" s="10" t="s">
        <v>6</v>
      </c>
      <c r="E81" s="7">
        <v>1</v>
      </c>
      <c r="F81" s="8"/>
      <c r="G81" s="6">
        <f t="shared" si="7"/>
        <v>0</v>
      </c>
    </row>
    <row r="82" spans="1:7" ht="14.25">
      <c r="A82" s="24"/>
      <c r="B82" s="26"/>
      <c r="C82" s="10" t="s">
        <v>7</v>
      </c>
      <c r="D82" s="10" t="s">
        <v>8</v>
      </c>
      <c r="E82" s="7">
        <v>1</v>
      </c>
      <c r="F82" s="8"/>
      <c r="G82" s="6">
        <f t="shared" si="7"/>
        <v>0</v>
      </c>
    </row>
    <row r="83" spans="1:7" ht="14.25">
      <c r="A83" s="24"/>
      <c r="B83" s="26"/>
      <c r="C83" s="10" t="s">
        <v>9</v>
      </c>
      <c r="D83" s="10" t="s">
        <v>10</v>
      </c>
      <c r="E83" s="7">
        <v>1</v>
      </c>
      <c r="F83" s="8"/>
      <c r="G83" s="6">
        <f t="shared" si="7"/>
        <v>0</v>
      </c>
    </row>
    <row r="84" spans="1:7" ht="14.25">
      <c r="A84" s="24"/>
      <c r="B84" s="27"/>
      <c r="C84" s="10" t="s">
        <v>11</v>
      </c>
      <c r="D84" s="10" t="s">
        <v>12</v>
      </c>
      <c r="E84" s="7">
        <v>1</v>
      </c>
      <c r="F84" s="8"/>
      <c r="G84" s="6">
        <f t="shared" si="7"/>
        <v>0</v>
      </c>
    </row>
    <row r="85" spans="1:7" ht="16.5" customHeight="1">
      <c r="A85" s="24"/>
      <c r="B85" s="33" t="s">
        <v>16</v>
      </c>
      <c r="C85" s="34"/>
      <c r="D85" s="34"/>
      <c r="E85" s="34"/>
      <c r="F85" s="34"/>
      <c r="G85" s="35"/>
    </row>
    <row r="86" spans="1:7" ht="14.25">
      <c r="A86" s="24"/>
      <c r="B86" s="25" t="s">
        <v>35</v>
      </c>
      <c r="C86" s="10"/>
      <c r="D86" s="10" t="s">
        <v>45</v>
      </c>
      <c r="E86" s="7">
        <v>1</v>
      </c>
      <c r="F86" s="8"/>
      <c r="G86" s="6">
        <f aca="true" t="shared" si="8" ref="G86:G91">E86*F86</f>
        <v>0</v>
      </c>
    </row>
    <row r="87" spans="1:7" ht="14.25">
      <c r="A87" s="24"/>
      <c r="B87" s="26"/>
      <c r="C87" s="10" t="s">
        <v>4</v>
      </c>
      <c r="D87" s="10" t="s">
        <v>51</v>
      </c>
      <c r="E87" s="7">
        <v>1</v>
      </c>
      <c r="F87" s="8"/>
      <c r="G87" s="6">
        <f t="shared" si="8"/>
        <v>0</v>
      </c>
    </row>
    <row r="88" spans="1:7" ht="14.25">
      <c r="A88" s="24"/>
      <c r="B88" s="26"/>
      <c r="C88" s="10" t="s">
        <v>5</v>
      </c>
      <c r="D88" s="10" t="s">
        <v>6</v>
      </c>
      <c r="E88" s="7">
        <v>1</v>
      </c>
      <c r="F88" s="8"/>
      <c r="G88" s="6">
        <f t="shared" si="8"/>
        <v>0</v>
      </c>
    </row>
    <row r="89" spans="1:7" ht="14.25">
      <c r="A89" s="24"/>
      <c r="B89" s="26"/>
      <c r="C89" s="10" t="s">
        <v>7</v>
      </c>
      <c r="D89" s="10" t="s">
        <v>8</v>
      </c>
      <c r="E89" s="7">
        <v>1</v>
      </c>
      <c r="F89" s="8"/>
      <c r="G89" s="6">
        <f t="shared" si="8"/>
        <v>0</v>
      </c>
    </row>
    <row r="90" spans="1:7" ht="14.25">
      <c r="A90" s="24"/>
      <c r="B90" s="26"/>
      <c r="C90" s="10" t="s">
        <v>9</v>
      </c>
      <c r="D90" s="10" t="s">
        <v>10</v>
      </c>
      <c r="E90" s="7">
        <v>1</v>
      </c>
      <c r="F90" s="8"/>
      <c r="G90" s="6">
        <f t="shared" si="8"/>
        <v>0</v>
      </c>
    </row>
    <row r="91" spans="1:7" ht="14.25">
      <c r="A91" s="24"/>
      <c r="B91" s="26"/>
      <c r="C91" s="10" t="s">
        <v>11</v>
      </c>
      <c r="D91" s="10" t="s">
        <v>12</v>
      </c>
      <c r="E91" s="7">
        <v>1</v>
      </c>
      <c r="F91" s="8"/>
      <c r="G91" s="6">
        <f t="shared" si="8"/>
        <v>0</v>
      </c>
    </row>
    <row r="92" spans="1:7" ht="17.25" customHeight="1">
      <c r="A92" s="23" t="s">
        <v>2</v>
      </c>
      <c r="B92" s="30" t="s">
        <v>3</v>
      </c>
      <c r="C92" s="31"/>
      <c r="D92" s="31"/>
      <c r="E92" s="31"/>
      <c r="F92" s="31"/>
      <c r="G92" s="32"/>
    </row>
    <row r="93" spans="1:7" ht="15" customHeight="1">
      <c r="A93" s="28"/>
      <c r="B93" s="33" t="s">
        <v>15</v>
      </c>
      <c r="C93" s="34"/>
      <c r="D93" s="34"/>
      <c r="E93" s="34"/>
      <c r="F93" s="34"/>
      <c r="G93" s="35"/>
    </row>
    <row r="94" spans="1:7" ht="14.25">
      <c r="A94" s="28"/>
      <c r="B94" s="25" t="s">
        <v>35</v>
      </c>
      <c r="C94" s="10"/>
      <c r="D94" s="10" t="s">
        <v>45</v>
      </c>
      <c r="E94" s="7">
        <v>120</v>
      </c>
      <c r="F94" s="8"/>
      <c r="G94" s="6">
        <f aca="true" t="shared" si="9" ref="G94:G99">E94*F94</f>
        <v>0</v>
      </c>
    </row>
    <row r="95" spans="1:7" ht="14.25">
      <c r="A95" s="28"/>
      <c r="B95" s="26"/>
      <c r="C95" s="10" t="s">
        <v>4</v>
      </c>
      <c r="D95" s="10" t="s">
        <v>51</v>
      </c>
      <c r="E95" s="7">
        <v>1</v>
      </c>
      <c r="F95" s="8"/>
      <c r="G95" s="6">
        <f t="shared" si="9"/>
        <v>0</v>
      </c>
    </row>
    <row r="96" spans="1:7" ht="14.25">
      <c r="A96" s="28"/>
      <c r="B96" s="26"/>
      <c r="C96" s="10" t="s">
        <v>5</v>
      </c>
      <c r="D96" s="10" t="s">
        <v>6</v>
      </c>
      <c r="E96" s="7">
        <v>10</v>
      </c>
      <c r="F96" s="8"/>
      <c r="G96" s="6">
        <f t="shared" si="9"/>
        <v>0</v>
      </c>
    </row>
    <row r="97" spans="1:7" ht="14.25">
      <c r="A97" s="28"/>
      <c r="B97" s="26"/>
      <c r="C97" s="10" t="s">
        <v>7</v>
      </c>
      <c r="D97" s="10" t="s">
        <v>8</v>
      </c>
      <c r="E97" s="7">
        <v>1</v>
      </c>
      <c r="F97" s="8"/>
      <c r="G97" s="6">
        <f t="shared" si="9"/>
        <v>0</v>
      </c>
    </row>
    <row r="98" spans="1:7" ht="14.25">
      <c r="A98" s="28"/>
      <c r="B98" s="26"/>
      <c r="C98" s="10" t="s">
        <v>9</v>
      </c>
      <c r="D98" s="10" t="s">
        <v>10</v>
      </c>
      <c r="E98" s="7">
        <v>1</v>
      </c>
      <c r="F98" s="8"/>
      <c r="G98" s="6">
        <f t="shared" si="9"/>
        <v>0</v>
      </c>
    </row>
    <row r="99" spans="1:7" ht="14.25">
      <c r="A99" s="28"/>
      <c r="B99" s="27"/>
      <c r="C99" s="10" t="s">
        <v>11</v>
      </c>
      <c r="D99" s="10" t="s">
        <v>12</v>
      </c>
      <c r="E99" s="7">
        <v>1</v>
      </c>
      <c r="F99" s="8"/>
      <c r="G99" s="6">
        <f t="shared" si="9"/>
        <v>0</v>
      </c>
    </row>
    <row r="100" spans="1:7" ht="15" customHeight="1">
      <c r="A100" s="28"/>
      <c r="B100" s="33" t="s">
        <v>16</v>
      </c>
      <c r="C100" s="34"/>
      <c r="D100" s="34"/>
      <c r="E100" s="34"/>
      <c r="F100" s="34"/>
      <c r="G100" s="35"/>
    </row>
    <row r="101" spans="1:7" ht="14.25">
      <c r="A101" s="28"/>
      <c r="B101" s="25" t="s">
        <v>35</v>
      </c>
      <c r="C101" s="10"/>
      <c r="D101" s="10" t="s">
        <v>45</v>
      </c>
      <c r="E101" s="7">
        <v>1</v>
      </c>
      <c r="F101" s="8"/>
      <c r="G101" s="6">
        <f aca="true" t="shared" si="10" ref="G101:G108">E101*F101</f>
        <v>0</v>
      </c>
    </row>
    <row r="102" spans="1:7" ht="14.25">
      <c r="A102" s="28"/>
      <c r="B102" s="26"/>
      <c r="C102" s="10" t="s">
        <v>4</v>
      </c>
      <c r="D102" s="10" t="s">
        <v>51</v>
      </c>
      <c r="E102" s="7">
        <v>1</v>
      </c>
      <c r="F102" s="8"/>
      <c r="G102" s="6">
        <f t="shared" si="10"/>
        <v>0</v>
      </c>
    </row>
    <row r="103" spans="1:7" ht="14.25">
      <c r="A103" s="28"/>
      <c r="B103" s="26"/>
      <c r="C103" s="10" t="s">
        <v>5</v>
      </c>
      <c r="D103" s="10" t="s">
        <v>6</v>
      </c>
      <c r="E103" s="7">
        <v>1</v>
      </c>
      <c r="F103" s="8"/>
      <c r="G103" s="6">
        <f t="shared" si="10"/>
        <v>0</v>
      </c>
    </row>
    <row r="104" spans="1:7" ht="14.25">
      <c r="A104" s="28"/>
      <c r="B104" s="26"/>
      <c r="C104" s="10" t="s">
        <v>7</v>
      </c>
      <c r="D104" s="10" t="s">
        <v>8</v>
      </c>
      <c r="E104" s="7">
        <v>1</v>
      </c>
      <c r="F104" s="8"/>
      <c r="G104" s="6">
        <f t="shared" si="10"/>
        <v>0</v>
      </c>
    </row>
    <row r="105" spans="1:7" ht="14.25">
      <c r="A105" s="28"/>
      <c r="B105" s="26"/>
      <c r="C105" s="10" t="s">
        <v>9</v>
      </c>
      <c r="D105" s="10" t="s">
        <v>10</v>
      </c>
      <c r="E105" s="7">
        <v>1</v>
      </c>
      <c r="F105" s="8"/>
      <c r="G105" s="6">
        <f t="shared" si="10"/>
        <v>0</v>
      </c>
    </row>
    <row r="106" spans="1:7" ht="14.25">
      <c r="A106" s="29"/>
      <c r="B106" s="27"/>
      <c r="C106" s="10" t="s">
        <v>11</v>
      </c>
      <c r="D106" s="10" t="s">
        <v>12</v>
      </c>
      <c r="E106" s="7">
        <v>1</v>
      </c>
      <c r="F106" s="8"/>
      <c r="G106" s="6">
        <f t="shared" si="10"/>
        <v>0</v>
      </c>
    </row>
    <row r="107" spans="1:7" ht="15" customHeight="1">
      <c r="A107" s="23" t="s">
        <v>18</v>
      </c>
      <c r="B107" s="42" t="s">
        <v>0</v>
      </c>
      <c r="C107" s="43"/>
      <c r="D107" s="43"/>
      <c r="E107" s="43"/>
      <c r="F107" s="43"/>
      <c r="G107" s="44"/>
    </row>
    <row r="108" spans="1:7" ht="17.25" customHeight="1">
      <c r="A108" s="29"/>
      <c r="B108" s="41" t="s">
        <v>41</v>
      </c>
      <c r="C108" s="41"/>
      <c r="D108" s="41"/>
      <c r="E108" s="7">
        <v>134</v>
      </c>
      <c r="F108" s="8"/>
      <c r="G108" s="6">
        <f t="shared" si="10"/>
        <v>0</v>
      </c>
    </row>
    <row r="109" spans="1:7" ht="35.25" customHeight="1" thickBot="1">
      <c r="A109" s="39" t="s">
        <v>47</v>
      </c>
      <c r="B109" s="40"/>
      <c r="C109" s="40"/>
      <c r="D109" s="40"/>
      <c r="E109" s="40"/>
      <c r="F109" s="40"/>
      <c r="G109" s="17">
        <f>SUM(G79:G108)</f>
        <v>0</v>
      </c>
    </row>
    <row r="110" spans="1:7" ht="48" customHeight="1" thickBot="1">
      <c r="A110" s="36" t="s">
        <v>48</v>
      </c>
      <c r="B110" s="37"/>
      <c r="C110" s="37"/>
      <c r="D110" s="37"/>
      <c r="E110" s="37"/>
      <c r="F110" s="38"/>
      <c r="G110" s="3">
        <f>G75+G109</f>
        <v>0</v>
      </c>
    </row>
  </sheetData>
  <sheetProtection/>
  <mergeCells count="58">
    <mergeCell ref="B25:G25"/>
    <mergeCell ref="B42:B44"/>
    <mergeCell ref="B27:B29"/>
    <mergeCell ref="B32:B34"/>
    <mergeCell ref="G7:G8"/>
    <mergeCell ref="A7:D8"/>
    <mergeCell ref="B12:B14"/>
    <mergeCell ref="B22:B24"/>
    <mergeCell ref="A37:A51"/>
    <mergeCell ref="A52:A70"/>
    <mergeCell ref="B62:G62"/>
    <mergeCell ref="B53:G53"/>
    <mergeCell ref="B54:B57"/>
    <mergeCell ref="B67:B70"/>
    <mergeCell ref="F7:F8"/>
    <mergeCell ref="B26:G26"/>
    <mergeCell ref="A3:G3"/>
    <mergeCell ref="B45:G45"/>
    <mergeCell ref="B11:G11"/>
    <mergeCell ref="B18:G18"/>
    <mergeCell ref="B15:B17"/>
    <mergeCell ref="B19:B21"/>
    <mergeCell ref="B10:G10"/>
    <mergeCell ref="B37:G37"/>
    <mergeCell ref="B46:B48"/>
    <mergeCell ref="B63:B66"/>
    <mergeCell ref="B49:B51"/>
    <mergeCell ref="B52:G52"/>
    <mergeCell ref="A9:G9"/>
    <mergeCell ref="A10:A24"/>
    <mergeCell ref="A25:A36"/>
    <mergeCell ref="B38:G38"/>
    <mergeCell ref="B58:B61"/>
    <mergeCell ref="B39:B41"/>
    <mergeCell ref="A76:G76"/>
    <mergeCell ref="B72:D72"/>
    <mergeCell ref="A73:A74"/>
    <mergeCell ref="A71:A72"/>
    <mergeCell ref="A75:F75"/>
    <mergeCell ref="B73:G73"/>
    <mergeCell ref="B71:G71"/>
    <mergeCell ref="A110:F110"/>
    <mergeCell ref="B92:G92"/>
    <mergeCell ref="B93:G93"/>
    <mergeCell ref="B100:G100"/>
    <mergeCell ref="A109:F109"/>
    <mergeCell ref="B108:D108"/>
    <mergeCell ref="A107:A108"/>
    <mergeCell ref="B107:G107"/>
    <mergeCell ref="A77:A91"/>
    <mergeCell ref="B101:B106"/>
    <mergeCell ref="A92:A106"/>
    <mergeCell ref="B77:G77"/>
    <mergeCell ref="B86:B91"/>
    <mergeCell ref="B78:G78"/>
    <mergeCell ref="B94:B99"/>
    <mergeCell ref="B85:G85"/>
    <mergeCell ref="B79:B84"/>
  </mergeCells>
  <printOptions/>
  <pageMargins left="0.3937007874015748" right="0.3937007874015748" top="0.3937007874015748" bottom="0.5905511811023623" header="0.2755905511811024" footer="0.1968503937007874"/>
  <pageSetup horizontalDpi="600" verticalDpi="600" orientation="portrait" paperSize="9" r:id="rId1"/>
  <headerFooter alignWithMargins="0">
    <oddFooter>&amp;LNumer sprawy ZPF.271.09.2013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Skotnicka</cp:lastModifiedBy>
  <cp:lastPrinted>2013-03-12T13:32:59Z</cp:lastPrinted>
  <dcterms:created xsi:type="dcterms:W3CDTF">2011-01-24T12:52:32Z</dcterms:created>
  <dcterms:modified xsi:type="dcterms:W3CDTF">2013-04-22T09:55:50Z</dcterms:modified>
  <cp:category/>
  <cp:version/>
  <cp:contentType/>
  <cp:contentStatus/>
</cp:coreProperties>
</file>