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5970" windowHeight="6600" activeTab="0"/>
  </bookViews>
  <sheets>
    <sheet name="zał.2" sheetId="1" r:id="rId1"/>
  </sheets>
  <definedNames>
    <definedName name="_xlnm.Print_Area" localSheetId="0">'zał.2'!$A$1:$E$49</definedName>
    <definedName name="_xlnm.Print_Titles" localSheetId="0">'zał.2'!$7:$8</definedName>
  </definedNames>
  <calcPr fullCalcOnLoad="1"/>
</workbook>
</file>

<file path=xl/sharedStrings.xml><?xml version="1.0" encoding="utf-8"?>
<sst xmlns="http://schemas.openxmlformats.org/spreadsheetml/2006/main" count="51" uniqueCount="30">
  <si>
    <t>Wydatki</t>
  </si>
  <si>
    <t>zmniejszenie</t>
  </si>
  <si>
    <t>Dział                                                                                                                                                                                  Rozdział                                                                                                                                        Paragraf</t>
  </si>
  <si>
    <t>Zarządu Powiatu w Policach</t>
  </si>
  <si>
    <t>zwiększenie</t>
  </si>
  <si>
    <t>Rodzaj zadań                                                                                         Dysponent środków budżetowych                                                                                                            Nazwa działu, rozdziału, paragrafu</t>
  </si>
  <si>
    <t>razem</t>
  </si>
  <si>
    <t>zadania własne</t>
  </si>
  <si>
    <t>Zakup usług pozostałych</t>
  </si>
  <si>
    <t>Załącznik</t>
  </si>
  <si>
    <t>Starosta Policki</t>
  </si>
  <si>
    <t>Pozostała działalność</t>
  </si>
  <si>
    <t>Wynagrodzenia osobowe pracowników</t>
  </si>
  <si>
    <t>zadania realizowane na podstawie umów i porozumień</t>
  </si>
  <si>
    <t>Pozostałe zadania w zakresie polityki społecznej</t>
  </si>
  <si>
    <t>Wynagrodzenia bezosobowe</t>
  </si>
  <si>
    <t>Dyrektor Powiatowego Urzędu Pracy w Policach</t>
  </si>
  <si>
    <t>Świadczenia społeczne</t>
  </si>
  <si>
    <t>Zakup materiałów i wyposażenia</t>
  </si>
  <si>
    <t>Oświata i wychowanie</t>
  </si>
  <si>
    <t>Szkoły podstawowe specjalne</t>
  </si>
  <si>
    <t>Gimnazja specjalne</t>
  </si>
  <si>
    <t>Dyrektor Specjalnego Ośrodka Szkolno-Wychowawczego Nr 2 im. Kornela Makuszyńskiego w Policach</t>
  </si>
  <si>
    <t>Dodatkowe wynagrodzenie roczne</t>
  </si>
  <si>
    <t>Szkoły zawodowe specjalne</t>
  </si>
  <si>
    <t>Edukacyjna opieka wychowawcza</t>
  </si>
  <si>
    <t>Specjalne ośrodki szkolno-wychowawcze</t>
  </si>
  <si>
    <t>Dyrektor Specjalnego Ośrodka Szkolno-Wychowawczego im. Kawalerów Orderu Uśmiechu w Tanowie</t>
  </si>
  <si>
    <t>do uchwały Nr 485/2013</t>
  </si>
  <si>
    <t>z dnia 21 sierpnia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</si>
</sst>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7"/>
    <numFmt numFmtId="165" formatCode="00"/>
    <numFmt numFmtId="166" formatCode="000"/>
    <numFmt numFmtId="167" formatCode="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 wrapText="1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6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="75" zoomScaleSheetLayoutView="75" workbookViewId="0" topLeftCell="A22">
      <selection activeCell="E6" sqref="E6"/>
    </sheetView>
  </sheetViews>
  <sheetFormatPr defaultColWidth="9.00390625" defaultRowHeight="12.75"/>
  <cols>
    <col min="1" max="1" width="12.75390625" style="12" customWidth="1"/>
    <col min="2" max="2" width="57.375" style="1" customWidth="1"/>
    <col min="3" max="3" width="20.75390625" style="1" hidden="1" customWidth="1"/>
    <col min="4" max="5" width="20.75390625" style="1" customWidth="1"/>
    <col min="6" max="16384" width="9.125" style="1" customWidth="1"/>
  </cols>
  <sheetData>
    <row r="1" ht="18">
      <c r="E1" s="2" t="s">
        <v>9</v>
      </c>
    </row>
    <row r="2" ht="18">
      <c r="E2" s="2" t="s">
        <v>28</v>
      </c>
    </row>
    <row r="3" spans="4:5" ht="18">
      <c r="D3" s="3"/>
      <c r="E3" s="2" t="s">
        <v>3</v>
      </c>
    </row>
    <row r="4" ht="18">
      <c r="E4" s="2" t="s">
        <v>29</v>
      </c>
    </row>
    <row r="5" ht="18">
      <c r="E5" s="2"/>
    </row>
    <row r="6" ht="18.75" thickBot="1"/>
    <row r="7" spans="1:5" ht="15.75" customHeight="1">
      <c r="A7" s="42" t="s">
        <v>2</v>
      </c>
      <c r="B7" s="40" t="s">
        <v>5</v>
      </c>
      <c r="C7" s="7"/>
      <c r="D7" s="44" t="s">
        <v>0</v>
      </c>
      <c r="E7" s="45"/>
    </row>
    <row r="8" spans="1:5" ht="42.75" customHeight="1">
      <c r="A8" s="43"/>
      <c r="B8" s="41"/>
      <c r="C8" s="6" t="s">
        <v>1</v>
      </c>
      <c r="D8" s="6" t="s">
        <v>4</v>
      </c>
      <c r="E8" s="8" t="s">
        <v>1</v>
      </c>
    </row>
    <row r="9" spans="1:5" ht="15.75">
      <c r="A9" s="32" t="s">
        <v>7</v>
      </c>
      <c r="B9" s="38"/>
      <c r="C9" s="38"/>
      <c r="D9" s="38"/>
      <c r="E9" s="39"/>
    </row>
    <row r="10" spans="1:5" ht="17.25" customHeight="1">
      <c r="A10" s="35" t="s">
        <v>10</v>
      </c>
      <c r="B10" s="36"/>
      <c r="C10" s="36"/>
      <c r="D10" s="36"/>
      <c r="E10" s="37"/>
    </row>
    <row r="11" spans="1:5" ht="18">
      <c r="A11" s="13">
        <v>801</v>
      </c>
      <c r="B11" s="10" t="s">
        <v>19</v>
      </c>
      <c r="C11" s="5"/>
      <c r="D11" s="15"/>
      <c r="E11" s="16">
        <f>E12</f>
        <v>26502</v>
      </c>
    </row>
    <row r="12" spans="1:5" ht="18">
      <c r="A12" s="13">
        <v>80195</v>
      </c>
      <c r="B12" s="11" t="s">
        <v>11</v>
      </c>
      <c r="C12" s="4"/>
      <c r="D12" s="15"/>
      <c r="E12" s="16">
        <f>SUM(E13)</f>
        <v>26502</v>
      </c>
    </row>
    <row r="13" spans="1:5" ht="18.75">
      <c r="A13" s="14">
        <v>4010</v>
      </c>
      <c r="B13" s="18" t="s">
        <v>12</v>
      </c>
      <c r="C13" s="5"/>
      <c r="D13" s="19"/>
      <c r="E13" s="17">
        <v>26502</v>
      </c>
    </row>
    <row r="14" spans="1:5" ht="17.25" customHeight="1">
      <c r="A14" s="35" t="s">
        <v>22</v>
      </c>
      <c r="B14" s="36"/>
      <c r="C14" s="36"/>
      <c r="D14" s="36"/>
      <c r="E14" s="37"/>
    </row>
    <row r="15" spans="1:5" ht="18">
      <c r="A15" s="13">
        <v>801</v>
      </c>
      <c r="B15" s="10" t="s">
        <v>19</v>
      </c>
      <c r="C15" s="5"/>
      <c r="D15" s="15">
        <f>D16+D19+D22</f>
        <v>58032</v>
      </c>
      <c r="E15" s="16">
        <f>E16+E19+E22</f>
        <v>58032</v>
      </c>
    </row>
    <row r="16" spans="1:5" ht="18">
      <c r="A16" s="13">
        <v>80102</v>
      </c>
      <c r="B16" s="11" t="s">
        <v>20</v>
      </c>
      <c r="C16" s="4"/>
      <c r="D16" s="15">
        <f>SUM(D17:D18)</f>
        <v>12986</v>
      </c>
      <c r="E16" s="16">
        <f>SUM(E17:E18)</f>
        <v>12986</v>
      </c>
    </row>
    <row r="17" spans="1:5" ht="18.75">
      <c r="A17" s="14">
        <v>4010</v>
      </c>
      <c r="B17" s="18" t="s">
        <v>12</v>
      </c>
      <c r="C17" s="5"/>
      <c r="D17" s="19"/>
      <c r="E17" s="17">
        <v>12986</v>
      </c>
    </row>
    <row r="18" spans="1:5" ht="18.75">
      <c r="A18" s="14">
        <v>4040</v>
      </c>
      <c r="B18" s="18" t="s">
        <v>23</v>
      </c>
      <c r="C18" s="5"/>
      <c r="D18" s="19">
        <v>12986</v>
      </c>
      <c r="E18" s="17"/>
    </row>
    <row r="19" spans="1:5" ht="18">
      <c r="A19" s="13">
        <v>80111</v>
      </c>
      <c r="B19" s="11" t="s">
        <v>21</v>
      </c>
      <c r="C19" s="4"/>
      <c r="D19" s="15">
        <f>SUM(D20:D21)</f>
        <v>23560</v>
      </c>
      <c r="E19" s="16">
        <f>SUM(E20:E21)</f>
        <v>23560</v>
      </c>
    </row>
    <row r="20" spans="1:5" ht="18.75">
      <c r="A20" s="14">
        <v>4010</v>
      </c>
      <c r="B20" s="18" t="s">
        <v>12</v>
      </c>
      <c r="C20" s="5"/>
      <c r="D20" s="19"/>
      <c r="E20" s="17">
        <v>23560</v>
      </c>
    </row>
    <row r="21" spans="1:5" ht="18.75">
      <c r="A21" s="14">
        <v>4040</v>
      </c>
      <c r="B21" s="18" t="s">
        <v>23</v>
      </c>
      <c r="C21" s="5"/>
      <c r="D21" s="19">
        <v>23560</v>
      </c>
      <c r="E21" s="17"/>
    </row>
    <row r="22" spans="1:5" ht="18">
      <c r="A22" s="13">
        <v>80134</v>
      </c>
      <c r="B22" s="11" t="s">
        <v>24</v>
      </c>
      <c r="C22" s="4"/>
      <c r="D22" s="15">
        <f>SUM(D24)</f>
        <v>21486</v>
      </c>
      <c r="E22" s="16">
        <f>E23</f>
        <v>21486</v>
      </c>
    </row>
    <row r="23" spans="1:5" ht="18.75">
      <c r="A23" s="14">
        <v>4010</v>
      </c>
      <c r="B23" s="18" t="s">
        <v>12</v>
      </c>
      <c r="C23" s="5"/>
      <c r="D23" s="19"/>
      <c r="E23" s="17">
        <v>21486</v>
      </c>
    </row>
    <row r="24" spans="1:5" ht="18.75">
      <c r="A24" s="14">
        <v>4040</v>
      </c>
      <c r="B24" s="18" t="s">
        <v>23</v>
      </c>
      <c r="C24" s="5"/>
      <c r="D24" s="19">
        <v>21486</v>
      </c>
      <c r="E24" s="17"/>
    </row>
    <row r="25" spans="1:5" ht="18">
      <c r="A25" s="13">
        <v>854</v>
      </c>
      <c r="B25" s="10" t="s">
        <v>25</v>
      </c>
      <c r="C25" s="5"/>
      <c r="D25" s="15">
        <f>D26+D29</f>
        <v>35723</v>
      </c>
      <c r="E25" s="16">
        <f>E26</f>
        <v>35723</v>
      </c>
    </row>
    <row r="26" spans="1:5" ht="18">
      <c r="A26" s="13">
        <v>85403</v>
      </c>
      <c r="B26" s="11" t="s">
        <v>26</v>
      </c>
      <c r="C26" s="4"/>
      <c r="D26" s="15">
        <f>SUM(D27:D28)</f>
        <v>35723</v>
      </c>
      <c r="E26" s="16">
        <f>SUM(E27:E28)</f>
        <v>35723</v>
      </c>
    </row>
    <row r="27" spans="1:5" ht="18.75">
      <c r="A27" s="14">
        <v>4010</v>
      </c>
      <c r="B27" s="18" t="s">
        <v>12</v>
      </c>
      <c r="C27" s="5"/>
      <c r="D27" s="19"/>
      <c r="E27" s="17">
        <v>35723</v>
      </c>
    </row>
    <row r="28" spans="1:5" ht="18.75">
      <c r="A28" s="14">
        <v>4040</v>
      </c>
      <c r="B28" s="18" t="s">
        <v>23</v>
      </c>
      <c r="C28" s="5"/>
      <c r="D28" s="19">
        <v>35723</v>
      </c>
      <c r="E28" s="17"/>
    </row>
    <row r="29" spans="1:5" ht="17.25" customHeight="1">
      <c r="A29" s="35" t="s">
        <v>27</v>
      </c>
      <c r="B29" s="36"/>
      <c r="C29" s="36"/>
      <c r="D29" s="36"/>
      <c r="E29" s="37"/>
    </row>
    <row r="30" spans="1:5" ht="18">
      <c r="A30" s="13">
        <v>801</v>
      </c>
      <c r="B30" s="10" t="s">
        <v>19</v>
      </c>
      <c r="C30" s="5"/>
      <c r="D30" s="15">
        <f>D31+D33</f>
        <v>26502</v>
      </c>
      <c r="E30" s="16"/>
    </row>
    <row r="31" spans="1:5" ht="18">
      <c r="A31" s="13">
        <v>80102</v>
      </c>
      <c r="B31" s="11" t="s">
        <v>20</v>
      </c>
      <c r="C31" s="4"/>
      <c r="D31" s="15">
        <f>SUM(D32)</f>
        <v>15282</v>
      </c>
      <c r="E31" s="16"/>
    </row>
    <row r="32" spans="1:5" ht="18.75">
      <c r="A32" s="14">
        <v>4010</v>
      </c>
      <c r="B32" s="18" t="s">
        <v>12</v>
      </c>
      <c r="C32" s="5"/>
      <c r="D32" s="19">
        <v>15282</v>
      </c>
      <c r="E32" s="17"/>
    </row>
    <row r="33" spans="1:5" ht="18">
      <c r="A33" s="13">
        <v>80111</v>
      </c>
      <c r="B33" s="11" t="s">
        <v>21</v>
      </c>
      <c r="C33" s="4"/>
      <c r="D33" s="15">
        <f>SUM(D34)</f>
        <v>11220</v>
      </c>
      <c r="E33" s="16"/>
    </row>
    <row r="34" spans="1:5" ht="18.75">
      <c r="A34" s="14">
        <v>4010</v>
      </c>
      <c r="B34" s="18" t="s">
        <v>12</v>
      </c>
      <c r="C34" s="5"/>
      <c r="D34" s="19">
        <v>11220</v>
      </c>
      <c r="E34" s="17"/>
    </row>
    <row r="35" spans="1:5" ht="15.75">
      <c r="A35" s="32" t="s">
        <v>13</v>
      </c>
      <c r="B35" s="33"/>
      <c r="C35" s="33"/>
      <c r="D35" s="33"/>
      <c r="E35" s="34"/>
    </row>
    <row r="36" spans="1:5" ht="17.25" customHeight="1">
      <c r="A36" s="35" t="s">
        <v>16</v>
      </c>
      <c r="B36" s="36"/>
      <c r="C36" s="36"/>
      <c r="D36" s="36"/>
      <c r="E36" s="37"/>
    </row>
    <row r="37" spans="1:5" ht="18">
      <c r="A37" s="13">
        <v>853</v>
      </c>
      <c r="B37" s="10" t="s">
        <v>14</v>
      </c>
      <c r="C37" s="5"/>
      <c r="D37" s="24">
        <f>D38</f>
        <v>59991</v>
      </c>
      <c r="E37" s="16">
        <f>E38</f>
        <v>59991</v>
      </c>
    </row>
    <row r="38" spans="1:5" ht="18">
      <c r="A38" s="13">
        <v>85395</v>
      </c>
      <c r="B38" s="11" t="s">
        <v>11</v>
      </c>
      <c r="C38" s="23"/>
      <c r="D38" s="15">
        <f>SUM(D39:D46)</f>
        <v>59991</v>
      </c>
      <c r="E38" s="16">
        <f>SUM(E39:E46)</f>
        <v>59991</v>
      </c>
    </row>
    <row r="39" spans="1:5" ht="18.75">
      <c r="A39" s="14">
        <v>3117</v>
      </c>
      <c r="B39" s="18" t="s">
        <v>17</v>
      </c>
      <c r="C39" s="5"/>
      <c r="D39" s="25">
        <v>22950</v>
      </c>
      <c r="E39" s="17"/>
    </row>
    <row r="40" spans="1:5" ht="18.75">
      <c r="A40" s="14">
        <v>3119</v>
      </c>
      <c r="B40" s="18" t="s">
        <v>17</v>
      </c>
      <c r="C40" s="5"/>
      <c r="D40" s="19">
        <v>4050</v>
      </c>
      <c r="E40" s="17"/>
    </row>
    <row r="41" spans="1:5" ht="18.75">
      <c r="A41" s="14">
        <v>4017</v>
      </c>
      <c r="B41" s="18" t="s">
        <v>12</v>
      </c>
      <c r="C41" s="5"/>
      <c r="D41" s="25">
        <v>25918</v>
      </c>
      <c r="E41" s="17"/>
    </row>
    <row r="42" spans="1:5" ht="18.75">
      <c r="A42" s="14">
        <v>4019</v>
      </c>
      <c r="B42" s="18" t="s">
        <v>12</v>
      </c>
      <c r="C42" s="5"/>
      <c r="D42" s="25">
        <v>4573</v>
      </c>
      <c r="E42" s="17"/>
    </row>
    <row r="43" spans="1:5" ht="18.75">
      <c r="A43" s="14">
        <v>4177</v>
      </c>
      <c r="B43" s="18" t="s">
        <v>15</v>
      </c>
      <c r="C43" s="5"/>
      <c r="D43" s="19"/>
      <c r="E43" s="17">
        <v>10000</v>
      </c>
    </row>
    <row r="44" spans="1:5" ht="18.75">
      <c r="A44" s="14">
        <v>4217</v>
      </c>
      <c r="B44" s="18" t="s">
        <v>18</v>
      </c>
      <c r="C44" s="5"/>
      <c r="D44" s="19">
        <v>2125</v>
      </c>
      <c r="E44" s="17"/>
    </row>
    <row r="45" spans="1:5" ht="18.75">
      <c r="A45" s="14">
        <v>4219</v>
      </c>
      <c r="B45" s="18" t="s">
        <v>18</v>
      </c>
      <c r="C45" s="5"/>
      <c r="D45" s="19">
        <v>375</v>
      </c>
      <c r="E45" s="17"/>
    </row>
    <row r="46" spans="1:5" ht="18.75">
      <c r="A46" s="14">
        <v>4307</v>
      </c>
      <c r="B46" s="18" t="s">
        <v>8</v>
      </c>
      <c r="C46" s="5"/>
      <c r="D46" s="19"/>
      <c r="E46" s="17">
        <v>49991</v>
      </c>
    </row>
    <row r="47" spans="1:5" ht="18" customHeight="1">
      <c r="A47" s="29" t="s">
        <v>7</v>
      </c>
      <c r="B47" s="30"/>
      <c r="C47" s="31"/>
      <c r="D47" s="20">
        <f>D30+D15+D25</f>
        <v>120257</v>
      </c>
      <c r="E47" s="21">
        <f>E11+E15+E25</f>
        <v>120257</v>
      </c>
    </row>
    <row r="48" spans="1:5" ht="18" customHeight="1">
      <c r="A48" s="29" t="s">
        <v>13</v>
      </c>
      <c r="B48" s="30"/>
      <c r="C48" s="31"/>
      <c r="D48" s="20">
        <f>D37</f>
        <v>59991</v>
      </c>
      <c r="E48" s="21">
        <f>E37</f>
        <v>59991</v>
      </c>
    </row>
    <row r="49" spans="1:5" ht="18.75" thickBot="1">
      <c r="A49" s="27" t="s">
        <v>6</v>
      </c>
      <c r="B49" s="28"/>
      <c r="C49" s="9" t="e">
        <f>SUM(#REF!)</f>
        <v>#REF!</v>
      </c>
      <c r="D49" s="22">
        <f>SUM(D47:D47:D48)</f>
        <v>180248</v>
      </c>
      <c r="E49" s="26">
        <f>SUM(E47:E47:E48)</f>
        <v>180248</v>
      </c>
    </row>
  </sheetData>
  <sheetProtection/>
  <mergeCells count="12">
    <mergeCell ref="A10:E10"/>
    <mergeCell ref="A9:E9"/>
    <mergeCell ref="B7:B8"/>
    <mergeCell ref="A7:A8"/>
    <mergeCell ref="D7:E7"/>
    <mergeCell ref="A29:E29"/>
    <mergeCell ref="A49:B49"/>
    <mergeCell ref="A47:C47"/>
    <mergeCell ref="A35:E35"/>
    <mergeCell ref="A48:C48"/>
    <mergeCell ref="A36:E36"/>
    <mergeCell ref="A14:E14"/>
  </mergeCells>
  <printOptions horizontalCentered="1"/>
  <pageMargins left="0.6299212598425197" right="0.4330708661417323" top="0.5905511811023623" bottom="0.5905511811023623" header="0.2362204724409449" footer="0.2362204724409449"/>
  <pageSetup firstPageNumber="1" useFirstPageNumber="1"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Narkun</cp:lastModifiedBy>
  <cp:lastPrinted>2013-08-23T05:45:21Z</cp:lastPrinted>
  <dcterms:created xsi:type="dcterms:W3CDTF">1997-02-26T13:46:56Z</dcterms:created>
  <dcterms:modified xsi:type="dcterms:W3CDTF">2013-08-23T07:34:48Z</dcterms:modified>
  <cp:category/>
  <cp:version/>
  <cp:contentType/>
  <cp:contentStatus/>
</cp:coreProperties>
</file>